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P:\POUR DA\"/>
    </mc:Choice>
  </mc:AlternateContent>
  <xr:revisionPtr revIDLastSave="0" documentId="11_72B608FE8D9293FE36812197AD7FEE2491BB1472" xr6:coauthVersionLast="47" xr6:coauthVersionMax="47" xr10:uidLastSave="{00000000-0000-0000-0000-000000000000}"/>
  <workbookProtection workbookAlgorithmName="SHA-512" workbookHashValue="g9OFm/xC+NAnzQ4qg7nF5Y/mh4Yhd9mAj+FUQPe0ucJrJNpz/ZcpqNoO8QmoXzACGsykUqgqtV7ydJmBEuWHGQ==" workbookSaltValue="t0nbTxj01K5DYFaX419K4g==" workbookSpinCount="100000" lockStructure="1"/>
  <bookViews>
    <workbookView xWindow="-120" yWindow="-120" windowWidth="29040" windowHeight="15840" xr2:uid="{00000000-000D-0000-FFFF-FFFF00000000}"/>
  </bookViews>
  <sheets>
    <sheet name="Revenu brut social BNC" sheetId="1" r:id="rId1"/>
    <sheet name="Revenu brut social BIC" sheetId="2" r:id="rId2"/>
    <sheet name="Revenu brut social BA" sheetId="6" r:id="rId3"/>
    <sheet name="Retraitements détaillés BIC-BA" sheetId="4" r:id="rId4"/>
    <sheet name="Déductions exceptionnell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6" l="1"/>
  <c r="E31" i="6" s="1"/>
  <c r="F27" i="6"/>
  <c r="F24" i="1"/>
  <c r="F38" i="1" l="1"/>
  <c r="D37" i="4"/>
  <c r="F37" i="4"/>
  <c r="C11" i="6" l="1"/>
  <c r="F26" i="2"/>
  <c r="E14" i="5"/>
  <c r="C12" i="6" s="1"/>
  <c r="D9" i="1"/>
  <c r="E36" i="1" s="1"/>
  <c r="D14" i="5" l="1"/>
  <c r="E38" i="2" s="1"/>
  <c r="E9" i="6"/>
  <c r="E17" i="2"/>
  <c r="E40" i="2" s="1"/>
  <c r="C11" i="2"/>
  <c r="E30" i="6" l="1"/>
  <c r="E38" i="6" s="1"/>
  <c r="D16" i="1"/>
  <c r="E37" i="1" s="1"/>
  <c r="E43" i="1" s="1"/>
  <c r="E9" i="2"/>
  <c r="E39" i="2" s="1"/>
  <c r="E47" i="2" s="1"/>
  <c r="F38" i="6" l="1"/>
  <c r="F47" i="2"/>
  <c r="F43" i="1"/>
</calcChain>
</file>

<file path=xl/sharedStrings.xml><?xml version="1.0" encoding="utf-8"?>
<sst xmlns="http://schemas.openxmlformats.org/spreadsheetml/2006/main" count="291" uniqueCount="193">
  <si>
    <t>DB</t>
  </si>
  <si>
    <t>Description</t>
  </si>
  <si>
    <t>Montant à inclure (+) ou à déduire (-)</t>
  </si>
  <si>
    <t>+</t>
  </si>
  <si>
    <t>-</t>
  </si>
  <si>
    <t>Ligne 25 case BK</t>
  </si>
  <si>
    <t>CSG déductible</t>
  </si>
  <si>
    <t>Ligne 14 case BV</t>
  </si>
  <si>
    <t>Exonération sur le bénéfice ZFU-TE</t>
  </si>
  <si>
    <t>Ligne 43 case CS</t>
  </si>
  <si>
    <t>Exonération ZRR</t>
  </si>
  <si>
    <t>Ligne 43 case AW</t>
  </si>
  <si>
    <t>Exonération ZFRR</t>
  </si>
  <si>
    <t>Ligne 43 case CJ</t>
  </si>
  <si>
    <t xml:space="preserve">Exonération jeunes entreprises innovantes </t>
  </si>
  <si>
    <t>Ligne 43 case CU</t>
  </si>
  <si>
    <t>Exonération sur le bénéfice "jeunes artistes"</t>
  </si>
  <si>
    <t>Ligne 43 case CO</t>
  </si>
  <si>
    <t>Exonération médecins "zones déficitaires en offres de soins"</t>
  </si>
  <si>
    <t>Ligne 43 case CI</t>
  </si>
  <si>
    <t>Abattements médecin 3 %</t>
  </si>
  <si>
    <t>Ligne 43 case DG</t>
  </si>
  <si>
    <t>Abattements médecin groupe 3</t>
  </si>
  <si>
    <t>Ligne 43 case DH</t>
  </si>
  <si>
    <t>Ligne 36 case CC</t>
  </si>
  <si>
    <t>TOTAL</t>
  </si>
  <si>
    <t>Rémunérations et avantages personnels non déductibles</t>
  </si>
  <si>
    <t>Amortissements excédentaires</t>
  </si>
  <si>
    <t>Provisions non déductibles</t>
  </si>
  <si>
    <t>Impôts et taxes non déductibles</t>
  </si>
  <si>
    <t>Divers à réintégrer</t>
  </si>
  <si>
    <t>Fraction des loyers de crédit-bail</t>
  </si>
  <si>
    <t>Divers à déduire</t>
  </si>
  <si>
    <t>Rubrique 691</t>
  </si>
  <si>
    <t>Cadre IV - Travailleurs indépendants (2033-D-SD)</t>
  </si>
  <si>
    <t>© copyright ARCOLIB : 02 23 300 600</t>
  </si>
  <si>
    <t>La responsabilité d'ARCOLIB ne saurait être engagée du fait de l'utilisation de cet outil</t>
  </si>
  <si>
    <t>Montant</t>
  </si>
  <si>
    <t>Détermination du revenu brut social</t>
  </si>
  <si>
    <t>Rubrique visée</t>
  </si>
  <si>
    <t>DE</t>
  </si>
  <si>
    <t>Sommes à déduire pour la détermination du revenu brut social</t>
  </si>
  <si>
    <t>Sommes à réintégrer pour la détermination du revenu brut social</t>
  </si>
  <si>
    <t>Sommes à réintégrer pour déterminer le revenu brut social</t>
  </si>
  <si>
    <t>Montants exonérés au titre de dispositifs d’incitation fiscale, non déductibles pour la détermination du revenu brut social (décret 2025-708 du 25 juillet 2025)</t>
  </si>
  <si>
    <t>Déficit comptable</t>
  </si>
  <si>
    <t>Bénéfice comptable</t>
  </si>
  <si>
    <t>Cotisations personnelles (obligatoires et facultatives)</t>
  </si>
  <si>
    <t>Nature de l'activité</t>
  </si>
  <si>
    <t>N° SIRET</t>
  </si>
  <si>
    <t>DEDUCTIONS EXCEPTIONNELLES</t>
  </si>
  <si>
    <t>Suramortissement</t>
  </si>
  <si>
    <t>Amortissements exceptionnels</t>
  </si>
  <si>
    <t>Matériels destinés à réaliser des économies d'énergie et équipements de production d'énergies renouvelables</t>
  </si>
  <si>
    <t>39 AB</t>
  </si>
  <si>
    <t>Souscription au capital des société ayant conclu une convention avec l'Etat</t>
  </si>
  <si>
    <t>39 quinquies C</t>
  </si>
  <si>
    <t>Immeubles destinés à l'épuration des eaux industrielles</t>
  </si>
  <si>
    <t>39 quinquies E</t>
  </si>
  <si>
    <t>Immeubles destinés à la lutte contre la pollution de l'air</t>
  </si>
  <si>
    <t>39 quinquies F</t>
  </si>
  <si>
    <t>Bâtiments affectés aux activités d'élevage et les matériels et installations destinés au stockage des effluents d'élevage (construits, acquis ou fabriqués entre le 1er janvier 2016 et jusqu'au 31/12/2017)</t>
  </si>
  <si>
    <t>39 quinquies FB</t>
  </si>
  <si>
    <t>39 quinquies FC</t>
  </si>
  <si>
    <t>Si activité agricole exercée</t>
  </si>
  <si>
    <t>Exploitants agricoles uniquement</t>
  </si>
  <si>
    <t>39 quinquies FA</t>
  </si>
  <si>
    <t>Articles du CGI</t>
  </si>
  <si>
    <t>REVENU BRUT SOCIAL</t>
  </si>
  <si>
    <t>Déduction exceptionnelle en faveur des équipements permettant aux navires et aux bateaux de transport de marchandises ou de passagers d’utiliser des énergies propre</t>
  </si>
  <si>
    <t xml:space="preserve"> 39 quinquies GE </t>
  </si>
  <si>
    <t>Dotation sur la réserve de capitalisation</t>
  </si>
  <si>
    <t xml:space="preserve">Franchise d’impôt d’une plus-value à court terme en application de l'article </t>
  </si>
  <si>
    <t>39 octodecies du CGI</t>
  </si>
  <si>
    <t>Autres disositifs</t>
  </si>
  <si>
    <t>350 "Divers à déduire"</t>
  </si>
  <si>
    <t>39 bis</t>
  </si>
  <si>
    <t>39 quinquies G</t>
  </si>
  <si>
    <t xml:space="preserve">39 quinquies GB </t>
  </si>
  <si>
    <t>39 quinquies GC</t>
  </si>
  <si>
    <t>39 quinquies GF</t>
  </si>
  <si>
    <t xml:space="preserve">39 octies C </t>
  </si>
  <si>
    <t xml:space="preserve">39 octies D </t>
  </si>
  <si>
    <t>39 octies E</t>
  </si>
  <si>
    <t>Amortissements exceptionnels déclarés dans les rubriques « Dotations aux
amortissements » et/ou « dotations aux amortissements exceptionnels » dans le compte de résultat 
Rubriques 254 et/ou 300</t>
  </si>
  <si>
    <t>Déductions exceptionnelles</t>
  </si>
  <si>
    <t>39 bis A</t>
  </si>
  <si>
    <t xml:space="preserve">39 bis B </t>
  </si>
  <si>
    <t xml:space="preserve">39 quinquies GA </t>
  </si>
  <si>
    <t>39 quinquies I</t>
  </si>
  <si>
    <t xml:space="preserve">39 octies A </t>
  </si>
  <si>
    <t>39 octies F</t>
  </si>
  <si>
    <t>39 decies C bis</t>
  </si>
  <si>
    <t>39 G</t>
  </si>
  <si>
    <t>Amortissements donnant droit à réduction d’impôt</t>
  </si>
  <si>
    <t>Dossier de :</t>
  </si>
  <si>
    <r>
      <rPr>
        <b/>
        <sz val="11"/>
        <color rgb="FF002060"/>
        <rFont val="Arial"/>
        <family val="2"/>
      </rPr>
      <t>Plus-values à court-terme exonérées</t>
    </r>
    <r>
      <rPr>
        <sz val="11"/>
        <color rgb="FF002060"/>
        <rFont val="Arial"/>
        <family val="2"/>
      </rPr>
      <t xml:space="preserve"> </t>
    </r>
    <r>
      <rPr>
        <i/>
        <sz val="11"/>
        <color rgb="FF002060"/>
        <rFont val="Arial"/>
        <family val="2"/>
      </rPr>
      <t>sauf TNS agricoles relevant de la MSA</t>
    </r>
    <r>
      <rPr>
        <sz val="11"/>
        <color rgb="FF002060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>(2035B - Rub. CQ)</t>
    </r>
  </si>
  <si>
    <r>
      <rPr>
        <b/>
        <sz val="11"/>
        <color rgb="FF002060"/>
        <rFont val="Arial"/>
        <family val="2"/>
      </rPr>
      <t>Revenus nets de cession</t>
    </r>
    <r>
      <rPr>
        <sz val="11"/>
        <color rgb="FF002060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>(2035B Rub. AX)</t>
    </r>
  </si>
  <si>
    <r>
      <rPr>
        <b/>
        <sz val="11"/>
        <color rgb="FF002060"/>
        <rFont val="Arial"/>
        <family val="2"/>
      </rPr>
      <t>Abondement épargne salariale (2035B Rub. 43 CT)</t>
    </r>
    <r>
      <rPr>
        <sz val="11"/>
        <color rgb="FF002060"/>
        <rFont val="Arial"/>
        <family val="2"/>
      </rPr>
      <t xml:space="preserve">
</t>
    </r>
    <r>
      <rPr>
        <i/>
        <u/>
        <sz val="11"/>
        <color rgb="FF002060"/>
        <rFont val="Arial"/>
        <family val="2"/>
      </rPr>
      <t>Pour les gérants de société et leurs associés TNS</t>
    </r>
    <r>
      <rPr>
        <i/>
        <sz val="11"/>
        <color rgb="FF002060"/>
        <rFont val="Arial"/>
        <family val="2"/>
      </rPr>
      <t xml:space="preserve"> : la participation et l'intéressement sont à déclarer individuellement dans le volet social de la déclaration fiscale N°2042.</t>
    </r>
  </si>
  <si>
    <r>
      <rPr>
        <b/>
        <sz val="11"/>
        <color rgb="FF002060"/>
        <rFont val="Arial"/>
        <family val="2"/>
      </rPr>
      <t>Bénéfices non professionnels</t>
    </r>
    <r>
      <rPr>
        <sz val="11"/>
        <color rgb="FF002060"/>
        <rFont val="Arial"/>
        <family val="2"/>
      </rPr>
      <t xml:space="preserve"> pour les revenus rattachés à une activité relevant du régime des travailleurs indépendants ou des PAM (page 2 de la 2035)</t>
    </r>
  </si>
  <si>
    <r>
      <rPr>
        <b/>
        <sz val="11"/>
        <color rgb="FF104274"/>
        <rFont val="Arial"/>
        <family val="2"/>
      </rPr>
      <t>IJ des organismes obligatoires</t>
    </r>
    <r>
      <rPr>
        <sz val="11"/>
        <color rgb="FF104274"/>
        <rFont val="Arial"/>
        <family val="2"/>
      </rPr>
      <t xml:space="preserve"> (maladie, maternité, paternité, accueil de l'enfant) et IJ invalidité temporaire des caisses de retraite des professions libérales) </t>
    </r>
    <r>
      <rPr>
        <b/>
        <sz val="11"/>
        <color rgb="FF104274"/>
        <rFont val="Arial"/>
        <family val="2"/>
      </rPr>
      <t>et</t>
    </r>
    <r>
      <rPr>
        <sz val="11"/>
        <color rgb="FF104274"/>
        <rFont val="Arial"/>
        <family val="2"/>
      </rPr>
      <t xml:space="preserve"> </t>
    </r>
    <r>
      <rPr>
        <b/>
        <sz val="11"/>
        <color rgb="FF104274"/>
        <rFont val="Arial"/>
        <family val="2"/>
      </rPr>
      <t xml:space="preserve">IJ Madelin </t>
    </r>
    <r>
      <rPr>
        <b/>
        <u/>
        <sz val="11"/>
        <color rgb="FF104274"/>
        <rFont val="Arial"/>
        <family val="2"/>
      </rPr>
      <t>si imposition en ligne 6 "Gains divers"</t>
    </r>
    <r>
      <rPr>
        <sz val="11"/>
        <color rgb="FF104274"/>
        <rFont val="Arial"/>
        <family val="2"/>
      </rPr>
      <t xml:space="preserve">
</t>
    </r>
    <r>
      <rPr>
        <i/>
        <sz val="11"/>
        <color rgb="FF104274"/>
        <rFont val="Arial"/>
        <family val="2"/>
      </rPr>
      <t>=&gt; Eléments à déclarer individuellement sur le volet social par le chef d'entreprise et ses associés TNS</t>
    </r>
  </si>
  <si>
    <r>
      <rPr>
        <b/>
        <sz val="11"/>
        <color rgb="FF002060"/>
        <rFont val="Arial"/>
        <family val="2"/>
      </rPr>
      <t>Déficits non professionnels</t>
    </r>
    <r>
      <rPr>
        <sz val="11"/>
        <color rgb="FF002060"/>
        <rFont val="Arial"/>
        <family val="2"/>
      </rPr>
      <t xml:space="preserve"> pour les revenus rattachés à une activité relevant du régime des travailleurs indépendants ou des PAM</t>
    </r>
  </si>
  <si>
    <r>
      <rPr>
        <b/>
        <i/>
        <u/>
        <sz val="11"/>
        <color theme="1"/>
        <rFont val="Arial"/>
        <family val="2"/>
      </rPr>
      <t>Gérants de société et associés hors EI et EURL</t>
    </r>
    <r>
      <rPr>
        <i/>
        <sz val="11"/>
        <color theme="1"/>
        <rFont val="Arial"/>
        <family val="2"/>
      </rPr>
      <t xml:space="preserve"> :</t>
    </r>
    <r>
      <rPr>
        <sz val="11"/>
        <color theme="1"/>
        <rFont val="Arial"/>
        <family val="2"/>
      </rPr>
      <t xml:space="preserve"> rémunérations et avantages personnels non déductibles</t>
    </r>
  </si>
  <si>
    <r>
      <rPr>
        <b/>
        <i/>
        <u/>
        <sz val="11"/>
        <color theme="1"/>
        <rFont val="Arial"/>
        <family val="2"/>
      </rPr>
      <t xml:space="preserve">Gérants de société et associés hors EI et EURL </t>
    </r>
    <r>
      <rPr>
        <sz val="11"/>
        <color theme="1"/>
        <rFont val="Arial"/>
        <family val="2"/>
      </rPr>
      <t>: intérêts excédentaires des comptes courants d'associés</t>
    </r>
  </si>
  <si>
    <r>
      <rPr>
        <b/>
        <sz val="11"/>
        <color rgb="FF002060"/>
        <rFont val="Arial"/>
        <family val="2"/>
      </rPr>
      <t>Bénéfices non professionnels (</t>
    </r>
    <r>
      <rPr>
        <sz val="11"/>
        <color rgb="FF002060"/>
        <rFont val="Arial"/>
        <family val="2"/>
      </rPr>
      <t>plus-values incluses) liés à une activité non professionnelle relevant du régime des travailleurs indépendants ou des PAM-C</t>
    </r>
  </si>
  <si>
    <r>
      <rPr>
        <b/>
        <sz val="11"/>
        <color rgb="FF002060"/>
        <rFont val="Arial"/>
        <family val="2"/>
      </rPr>
      <t xml:space="preserve">IJ des organismes obligatoires </t>
    </r>
    <r>
      <rPr>
        <sz val="11"/>
        <color rgb="FF002060"/>
        <rFont val="Arial"/>
        <family val="2"/>
      </rPr>
      <t xml:space="preserve">(maladie, maternité, paternité, accueil de l'enfant et allocation journalière proche aidant) et </t>
    </r>
    <r>
      <rPr>
        <b/>
        <sz val="11"/>
        <color rgb="FF002060"/>
        <rFont val="Arial"/>
        <family val="2"/>
      </rPr>
      <t>IJ Madelin</t>
    </r>
    <r>
      <rPr>
        <sz val="11"/>
        <color rgb="FF002060"/>
        <rFont val="Arial"/>
        <family val="2"/>
      </rPr>
      <t xml:space="preserve"> du chef d'entreprise et de ses associés </t>
    </r>
    <r>
      <rPr>
        <b/>
        <u/>
        <sz val="11"/>
        <color rgb="FF104274"/>
        <rFont val="Arial"/>
        <family val="2"/>
      </rPr>
      <t>si incluses dans le résultat comptable</t>
    </r>
    <r>
      <rPr>
        <sz val="11"/>
        <color rgb="FF104274"/>
        <rFont val="Arial"/>
        <family val="2"/>
      </rPr>
      <t xml:space="preserve">
</t>
    </r>
    <r>
      <rPr>
        <i/>
        <sz val="11"/>
        <color rgb="FF104274"/>
        <rFont val="Arial"/>
        <family val="2"/>
      </rPr>
      <t>=&gt; Eléments à déclarer individuellement sur le volet social par le chef d'entreprise et ses associés TNS</t>
    </r>
    <r>
      <rPr>
        <sz val="11"/>
        <color theme="1"/>
        <rFont val="Arial"/>
        <family val="2"/>
      </rPr>
      <t xml:space="preserve">  </t>
    </r>
  </si>
  <si>
    <r>
      <rPr>
        <b/>
        <sz val="11"/>
        <color rgb="FF104274"/>
        <rFont val="Arial"/>
        <family val="2"/>
      </rPr>
      <t>Participation et intéressement</t>
    </r>
    <r>
      <rPr>
        <sz val="11"/>
        <color rgb="FF002060"/>
        <rFont val="Arial"/>
        <family val="2"/>
      </rPr>
      <t xml:space="preserve"> </t>
    </r>
    <r>
      <rPr>
        <b/>
        <sz val="11"/>
        <color rgb="FF002060"/>
        <rFont val="Arial"/>
        <family val="2"/>
      </rPr>
      <t xml:space="preserve">de l'entrepreneur individuel </t>
    </r>
    <r>
      <rPr>
        <sz val="11"/>
        <color rgb="FF002060"/>
        <rFont val="Arial"/>
        <family val="2"/>
      </rPr>
      <t>si déduits en charges
 =&gt; Pour les gérants de société et leurs associés TNS : la participation et l'intéressement sont à déclarer individuellement dans le volet social de la déclaration fiscale N°2042</t>
    </r>
  </si>
  <si>
    <t>Revenus nets de cession, concession et sous concession de brevets taxables à 10 % déduits sur la 2033-D (Rub. 350)</t>
  </si>
  <si>
    <r>
      <rPr>
        <b/>
        <sz val="11"/>
        <color rgb="FF104274"/>
        <rFont val="Arial"/>
        <family val="2"/>
      </rPr>
      <t xml:space="preserve">Déficits (ou le cas échéant les charges) </t>
    </r>
    <r>
      <rPr>
        <b/>
        <sz val="11"/>
        <color rgb="FF002060"/>
        <rFont val="Arial"/>
        <family val="2"/>
      </rPr>
      <t>non professionnels</t>
    </r>
    <r>
      <rPr>
        <sz val="11"/>
        <color rgb="FF002060"/>
        <rFont val="Arial"/>
        <family val="2"/>
      </rPr>
      <t xml:space="preserve"> relevant du régime des travailleurs indépendants ou des PAM-C</t>
    </r>
  </si>
  <si>
    <r>
      <rPr>
        <b/>
        <sz val="11"/>
        <color rgb="FF002060"/>
        <rFont val="Arial"/>
        <family val="2"/>
      </rPr>
      <t>Amortissement exceptionnel de 25 %</t>
    </r>
    <r>
      <rPr>
        <sz val="11"/>
        <color rgb="FF002060"/>
        <rFont val="Arial"/>
        <family val="2"/>
      </rPr>
      <t xml:space="preserve"> des constructions nouvelles prévue l'article 39 quinquies D du CGI</t>
    </r>
  </si>
  <si>
    <t>Notice 2033</t>
  </si>
  <si>
    <t>Source :</t>
  </si>
  <si>
    <t>Notice 2035</t>
  </si>
  <si>
    <t>Compléter l'onglet "Retraitements détaillés BIC"</t>
  </si>
  <si>
    <t>Rubrique</t>
  </si>
  <si>
    <r>
      <rPr>
        <b/>
        <u/>
        <sz val="11"/>
        <color rgb="FF104274"/>
        <rFont val="Arial"/>
        <family val="2"/>
      </rPr>
      <t>Gérants de société et associés hors EI et EURL</t>
    </r>
    <r>
      <rPr>
        <b/>
        <sz val="11"/>
        <color rgb="FF104274"/>
        <rFont val="Arial"/>
        <family val="2"/>
      </rPr>
      <t xml:space="preserve"> </t>
    </r>
    <r>
      <rPr>
        <b/>
        <sz val="11"/>
        <color rgb="FF104274"/>
        <rFont val="Aptos Narrow"/>
        <family val="2"/>
        <scheme val="minor"/>
      </rPr>
      <t>: rémunérations, avantages personnels et intérêts excédentaires des comptes courants</t>
    </r>
    <r>
      <rPr>
        <b/>
        <sz val="11"/>
        <color theme="1"/>
        <rFont val="Aptos Narrow"/>
        <family val="2"/>
        <scheme val="minor"/>
      </rPr>
      <t xml:space="preserve"> d'associés</t>
    </r>
  </si>
  <si>
    <t>Case DE (cadre 8)</t>
  </si>
  <si>
    <t>Case DB (cadre 8)</t>
  </si>
  <si>
    <t>PROVISIONS REGLEMENTEES</t>
  </si>
  <si>
    <t>Entreprises de presse</t>
  </si>
  <si>
    <t>Entreprises de presse en ligne</t>
  </si>
  <si>
    <t>Entreprises d'assurances et de réassurances (provision d'équilibrage des opérations d'assurance-crédit</t>
  </si>
  <si>
    <t>Entreprises d'assurances et de réassurances - provision de gestion</t>
  </si>
  <si>
    <t>Entreprises d'assurances et de réassurances -provision pour égalisation</t>
  </si>
  <si>
    <t>Entreprises de crédit-bail - provisions en cas de perte subie lors de la levée d'option</t>
  </si>
  <si>
    <t>Implantation d'entreprises françaises à l'étranger</t>
  </si>
  <si>
    <t>Provision pour investissement des PME à l'IR</t>
  </si>
  <si>
    <t>Provision pour dépenses de mise en conformité</t>
  </si>
  <si>
    <r>
      <t>Poids lourds et aux véhicules utilitaires légers utilisant des énergies</t>
    </r>
    <r>
      <rPr>
        <sz val="11"/>
        <color rgb="FF002060"/>
        <rFont val="Arial"/>
        <family val="2"/>
      </rPr>
      <t xml:space="preserve">
propres prévue à l'article 39 decies A du CG </t>
    </r>
  </si>
  <si>
    <r>
      <t xml:space="preserve">Investissements dans la transformation numérique et la robotisation
</t>
    </r>
    <r>
      <rPr>
        <sz val="11"/>
        <color rgb="FF002060"/>
        <rFont val="Arial"/>
        <family val="2"/>
      </rPr>
      <t>prévue à l'article 39 decies B du CGI</t>
    </r>
  </si>
  <si>
    <r>
      <t xml:space="preserve">Navires et bateaux de transport de marchandises ou de passagers qui utilisent de l'hydrogène ou tout autre propulsion décarbonée </t>
    </r>
    <r>
      <rPr>
        <sz val="11"/>
        <color rgb="FF002060"/>
        <rFont val="Arial"/>
        <family val="2"/>
      </rPr>
      <t>prévue à l'article 39 decies C du CGI</t>
    </r>
  </si>
  <si>
    <r>
      <t xml:space="preserve">Investissements dans des engins non routiers de substitution à ceux fonctionnant au gazole non routier (GNR) </t>
    </r>
    <r>
      <rPr>
        <sz val="11"/>
        <color rgb="FF002060"/>
        <rFont val="Arial"/>
        <family val="2"/>
      </rPr>
      <t>prévues à l’article 39 decies F du CGI</t>
    </r>
  </si>
  <si>
    <r>
      <t xml:space="preserve">En faveur de certaines entreprises de commerce de détail de gazole non routier (GNR) </t>
    </r>
    <r>
      <rPr>
        <sz val="11"/>
        <color rgb="FF002060"/>
        <rFont val="Arial"/>
        <family val="2"/>
      </rPr>
      <t>prévue à l’article 39 decies G du CGI</t>
    </r>
  </si>
  <si>
    <t>Rubrique 690</t>
  </si>
  <si>
    <t>HN</t>
  </si>
  <si>
    <t>HM</t>
  </si>
  <si>
    <t>Montant - BIC</t>
  </si>
  <si>
    <t>Montant - BA</t>
  </si>
  <si>
    <r>
      <t>Investissements dans des équipements de réfrigération et de traitement de l'air n'utilisant pas d'hydrofluorocarbures</t>
    </r>
    <r>
      <rPr>
        <sz val="11"/>
        <color rgb="FF002060"/>
        <rFont val="Arial"/>
        <family val="2"/>
      </rPr>
      <t xml:space="preserve"> prévue à l'article 39 decies D du CGI</t>
    </r>
  </si>
  <si>
    <r>
      <t xml:space="preserve">Simulateurs d'apprentissage de la conduite dotés d'un poste de conduite </t>
    </r>
    <r>
      <rPr>
        <sz val="11"/>
        <color rgb="FF002060"/>
        <rFont val="Arial"/>
        <family val="2"/>
      </rPr>
      <t>prévues à l'article 39 decies E du CGI</t>
    </r>
  </si>
  <si>
    <t>TOTAL BIC</t>
  </si>
  <si>
    <t>TOTAL BA</t>
  </si>
  <si>
    <t xml:space="preserve"> BA - Montant</t>
  </si>
  <si>
    <t xml:space="preserve"> BIC - Montant</t>
  </si>
  <si>
    <t>Dispositifs spécifiques à l'imprimé 2139</t>
  </si>
  <si>
    <t>72 B bis du CGI</t>
  </si>
  <si>
    <t>Régime optionnel de blocage de la valeur des stocks à rotation lente</t>
  </si>
  <si>
    <t>Dispositif de l'A-valoir</t>
  </si>
  <si>
    <t>72 F du CGI</t>
  </si>
  <si>
    <t>Abattement sur les bénéfices des jeunes agriculteurs</t>
  </si>
  <si>
    <t>73 B du CGI</t>
  </si>
  <si>
    <t>EY</t>
  </si>
  <si>
    <t>JS</t>
  </si>
  <si>
    <t>Régimes particuliers applicables en outre-mer</t>
  </si>
  <si>
    <t>FQ</t>
  </si>
  <si>
    <t>Compléter l'onglet "Déductions exceptionnelles</t>
  </si>
  <si>
    <t>Déductions exceptionnelles (39 decies du CGI…)</t>
  </si>
  <si>
    <r>
      <rPr>
        <b/>
        <sz val="11"/>
        <color rgb="FF002060"/>
        <rFont val="Arial"/>
        <family val="2"/>
      </rPr>
      <t>CSG/CRDS non déductibles</t>
    </r>
    <r>
      <rPr>
        <sz val="11"/>
        <color rgb="FF002060"/>
        <rFont val="Arial"/>
        <family val="2"/>
      </rPr>
      <t xml:space="preserve"> </t>
    </r>
    <r>
      <rPr>
        <b/>
        <u/>
        <sz val="11"/>
        <color rgb="FF002060"/>
        <rFont val="Arial"/>
        <family val="2"/>
      </rPr>
      <t>si incluses en EY et réintégrées en HK</t>
    </r>
  </si>
  <si>
    <t>Plus-values à court-terme exonérées (articles 151 septies et 238 quindecies du CGI)</t>
  </si>
  <si>
    <t>Déduction "Zone Franche DOM" (ZFANG)</t>
  </si>
  <si>
    <t>Cotisations personnelles de l'entrepreneur individuel (obligatoires + facultatives)</t>
  </si>
  <si>
    <t>FS</t>
  </si>
  <si>
    <t>FT</t>
  </si>
  <si>
    <t>Bénéfice fiscal</t>
  </si>
  <si>
    <t>Déficit fiscal</t>
  </si>
  <si>
    <t>Si relève du régime des indépendants ou PAMC</t>
  </si>
  <si>
    <r>
      <rPr>
        <b/>
        <sz val="11"/>
        <color rgb="FF002060"/>
        <rFont val="Arial"/>
        <family val="2"/>
      </rPr>
      <t>Plus-values à court-terme exonérées</t>
    </r>
    <r>
      <rPr>
        <sz val="11"/>
        <color rgb="FF002060"/>
        <rFont val="Arial"/>
        <family val="2"/>
      </rPr>
      <t xml:space="preserve"> déduites sur la 2033-B (Rub. 350) sauf TNS agricoles relevant de la MSA : rien à déclarer</t>
    </r>
  </si>
  <si>
    <t>cf onglet Déductions exceptionnelles</t>
  </si>
  <si>
    <t>Notice imprimé 2139</t>
  </si>
  <si>
    <t>Compléter l'onglet "Retraitements détaillés BIC-BA"</t>
  </si>
  <si>
    <t>Nature de l'activité :</t>
  </si>
  <si>
    <t>N° SIRET :</t>
  </si>
  <si>
    <r>
      <rPr>
        <b/>
        <sz val="11"/>
        <color rgb="FF002060"/>
        <rFont val="Arial"/>
        <family val="2"/>
      </rPr>
      <t xml:space="preserve">Montants spécifiquement non déductibles pour la détermination du revenu brut social </t>
    </r>
    <r>
      <rPr>
        <sz val="11"/>
        <color rgb="FF002060"/>
        <rFont val="Arial"/>
        <family val="2"/>
      </rPr>
      <t>(décret 2025-708 du 25 juillet 2025) : suramortissement, amortissements exceptionnelles, etc.</t>
    </r>
  </si>
  <si>
    <r>
      <rPr>
        <b/>
        <sz val="11"/>
        <color rgb="FF002060"/>
        <rFont val="Arial"/>
        <family val="2"/>
      </rPr>
      <t xml:space="preserve">Montants spécifiquement non déductibles pour la détermination du revenu brut social </t>
    </r>
    <r>
      <rPr>
        <sz val="11"/>
        <color rgb="FF002060"/>
        <rFont val="Arial"/>
        <family val="2"/>
      </rPr>
      <t>(décret 2025-708 du 25 juillet 2025) : suramortissement, amortissements exceptionnels, etc.</t>
    </r>
  </si>
  <si>
    <r>
      <rPr>
        <b/>
        <sz val="11"/>
        <color rgb="FF002060"/>
        <rFont val="Arial"/>
        <family val="2"/>
      </rPr>
      <t xml:space="preserve">IJ des organismes obligatoires </t>
    </r>
    <r>
      <rPr>
        <sz val="11"/>
        <color rgb="FF002060"/>
        <rFont val="Arial"/>
        <family val="2"/>
      </rPr>
      <t xml:space="preserve">(maladie, maternité, paternité, accueil de l'enfant et allocation journalière proche aidant) et </t>
    </r>
    <r>
      <rPr>
        <b/>
        <sz val="11"/>
        <color rgb="FF002060"/>
        <rFont val="Arial"/>
        <family val="2"/>
      </rPr>
      <t>IJ facultatives (contrats de groupe ou Madelin)</t>
    </r>
    <r>
      <rPr>
        <sz val="11"/>
        <color rgb="FF002060"/>
        <rFont val="Arial"/>
        <family val="2"/>
      </rPr>
      <t xml:space="preserve"> du chef d'entreprise et de ses associés </t>
    </r>
    <r>
      <rPr>
        <b/>
        <u/>
        <sz val="11"/>
        <color rgb="FF104274"/>
        <rFont val="Arial"/>
        <family val="2"/>
      </rPr>
      <t>si inclus dans les produits (rub. EP)</t>
    </r>
    <r>
      <rPr>
        <sz val="11"/>
        <color rgb="FF104274"/>
        <rFont val="Arial"/>
        <family val="2"/>
      </rPr>
      <t xml:space="preserve">
</t>
    </r>
    <r>
      <rPr>
        <i/>
        <sz val="11"/>
        <color rgb="FF104274"/>
        <rFont val="Arial"/>
        <family val="2"/>
      </rPr>
      <t>=&gt; Eléments à déclarer individuellement sur le volet social par le chef d'entreprise et ses associés TNS</t>
    </r>
  </si>
  <si>
    <t>CSG/CRDS non déductibles à inclure si la rubrique EY comprend la CSG/CRDS et que la part non déductible a été réintégrée en rubrique HK</t>
  </si>
  <si>
    <t>Constructions incorporées à des installations de production agricole destinés à la protection de l'environnement</t>
  </si>
  <si>
    <t>Entreprises d'assurances et de réassurances (provision d'égalisation des opérations d'assurance de groupe destinée à faire face aux fluctuations de sinistralité)</t>
  </si>
  <si>
    <t xml:space="preserve">Implantations commerciales d'entreprises françaises à l'étranger </t>
  </si>
  <si>
    <r>
      <t xml:space="preserve">Investissements productifs </t>
    </r>
    <r>
      <rPr>
        <sz val="11"/>
        <color rgb="FF002060"/>
        <rFont val="Arial"/>
        <family val="2"/>
      </rPr>
      <t>prévue à l'article 39 decies du CGI</t>
    </r>
  </si>
  <si>
    <t>610 "Autres provisions réglementées"</t>
  </si>
  <si>
    <r>
      <t>CSG déductible (Rub. EV)</t>
    </r>
    <r>
      <rPr>
        <b/>
        <u/>
        <sz val="11"/>
        <color rgb="FF002060"/>
        <rFont val="Arial"/>
        <family val="2"/>
      </rPr>
      <t xml:space="preserve"> 
</t>
    </r>
    <r>
      <rPr>
        <b/>
        <i/>
        <u/>
        <sz val="11"/>
        <color rgb="FF002060"/>
        <rFont val="Arial"/>
        <family val="2"/>
      </rPr>
      <t>Si</t>
    </r>
    <r>
      <rPr>
        <b/>
        <i/>
        <sz val="11"/>
        <color rgb="FF002060"/>
        <rFont val="Arial"/>
        <family val="2"/>
      </rPr>
      <t xml:space="preserve"> CSG/CRDS totales inclus en EV et que la part de la CSG/CRDS non déductibles est reportée en rubrique HK : indiquer le total CSG/CRDS (Rub. EV) </t>
    </r>
  </si>
  <si>
    <r>
      <t xml:space="preserve">CSG déductible déclarée en rub. 244
</t>
    </r>
    <r>
      <rPr>
        <b/>
        <i/>
        <sz val="11"/>
        <color rgb="FF002060"/>
        <rFont val="Arial"/>
        <family val="2"/>
      </rPr>
      <t>Ne pas inclure les autres impôts de cette rubrique</t>
    </r>
  </si>
  <si>
    <t>380/252</t>
  </si>
  <si>
    <r>
      <t xml:space="preserve">Cotisations personnelles de l'exploitant (cotisations obligatoires, facultatives et </t>
    </r>
    <r>
      <rPr>
        <b/>
        <u/>
        <sz val="11"/>
        <color rgb="FF002060"/>
        <rFont val="Arial"/>
        <family val="2"/>
      </rPr>
      <t>CSG déductible si incluse rub. 252</t>
    </r>
    <r>
      <rPr>
        <b/>
        <sz val="11"/>
        <color rgb="FF002060"/>
        <rFont val="Arial"/>
        <family val="2"/>
      </rPr>
      <t xml:space="preserve">)
</t>
    </r>
    <r>
      <rPr>
        <b/>
        <i/>
        <u/>
        <sz val="11"/>
        <color rgb="FF002060"/>
        <rFont val="Arial"/>
        <family val="2"/>
      </rPr>
      <t>Ne pas inclure les charges sociales sur salaires de la rub. 252</t>
    </r>
  </si>
  <si>
    <t>Cadre 8 - Travailleurs indépendants (2035-B-SD)</t>
  </si>
  <si>
    <t>Cadre Travailleurs indépendants (imprimé 2139)</t>
  </si>
  <si>
    <t>Ligne 46 case CP</t>
  </si>
  <si>
    <t>Ligne 47 case CR</t>
  </si>
  <si>
    <r>
      <t xml:space="preserve">CESU </t>
    </r>
    <r>
      <rPr>
        <b/>
        <u/>
        <sz val="11"/>
        <color rgb="FF002060"/>
        <rFont val="Arial"/>
        <family val="2"/>
      </rPr>
      <t>si réintégrés</t>
    </r>
  </si>
  <si>
    <r>
      <t xml:space="preserve">CHEQUES VACANCES </t>
    </r>
    <r>
      <rPr>
        <b/>
        <u/>
        <sz val="11"/>
        <color rgb="FF002060"/>
        <rFont val="Arial"/>
        <family val="2"/>
      </rPr>
      <t>si réintégrés</t>
    </r>
  </si>
  <si>
    <t>HK/FP</t>
  </si>
  <si>
    <t>Hors notice :
Conseil ARCOLIB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</si>
</sst>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0000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104274"/>
      <name val="Aptos Narrow"/>
      <family val="2"/>
      <scheme val="minor"/>
    </font>
    <font>
      <b/>
      <sz val="11"/>
      <color rgb="FF104274"/>
      <name val="Aptos Narrow"/>
      <family val="2"/>
      <scheme val="minor"/>
    </font>
    <font>
      <sz val="12"/>
      <color rgb="FF00206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104274"/>
      <name val="Arial"/>
      <family val="2"/>
    </font>
    <font>
      <sz val="11"/>
      <color rgb="FF104274"/>
      <name val="Arial"/>
      <family val="2"/>
    </font>
    <font>
      <b/>
      <sz val="12"/>
      <color theme="0"/>
      <name val="Arial"/>
      <family val="2"/>
    </font>
    <font>
      <sz val="11"/>
      <color rgb="FF002060"/>
      <name val="Arial"/>
      <family val="2"/>
    </font>
    <font>
      <i/>
      <sz val="11"/>
      <color rgb="FF002060"/>
      <name val="Arial"/>
      <family val="2"/>
    </font>
    <font>
      <b/>
      <sz val="14"/>
      <color theme="0"/>
      <name val="Arial"/>
      <family val="2"/>
    </font>
    <font>
      <b/>
      <sz val="12"/>
      <color rgb="FF104274"/>
      <name val="Arial"/>
      <family val="2"/>
    </font>
    <font>
      <b/>
      <u/>
      <sz val="11"/>
      <color rgb="FF104274"/>
      <name val="Arial"/>
      <family val="2"/>
    </font>
    <font>
      <i/>
      <u/>
      <sz val="11"/>
      <color rgb="FF002060"/>
      <name val="Arial"/>
      <family val="2"/>
    </font>
    <font>
      <b/>
      <sz val="12"/>
      <color rgb="FF104274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i/>
      <sz val="11"/>
      <color rgb="FF104274"/>
      <name val="Arial"/>
      <family val="2"/>
    </font>
    <font>
      <b/>
      <sz val="11"/>
      <color rgb="FF002060"/>
      <name val="Arial"/>
      <family val="2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sz val="8"/>
      <color rgb="FF104274"/>
      <name val="Arial"/>
      <family val="2"/>
    </font>
    <font>
      <b/>
      <sz val="16"/>
      <color theme="0"/>
      <name val="Arial"/>
      <family val="2"/>
    </font>
    <font>
      <u/>
      <sz val="11"/>
      <color theme="10"/>
      <name val="Aptos Narrow"/>
      <family val="2"/>
      <scheme val="minor"/>
    </font>
    <font>
      <sz val="11"/>
      <color theme="0" tint="-0.499984740745262"/>
      <name val="Arial"/>
      <family val="2"/>
    </font>
    <font>
      <b/>
      <u/>
      <sz val="11"/>
      <color rgb="FF002060"/>
      <name val="Arial"/>
      <family val="2"/>
    </font>
    <font>
      <b/>
      <i/>
      <u/>
      <sz val="11"/>
      <color rgb="FF002060"/>
      <name val="Arial"/>
      <family val="2"/>
    </font>
    <font>
      <b/>
      <i/>
      <sz val="11"/>
      <color rgb="FF002060"/>
      <name val="Arial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0427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DE1F7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04274"/>
      </left>
      <right/>
      <top style="thin">
        <color rgb="FF104274"/>
      </top>
      <bottom style="thin">
        <color rgb="FF104274"/>
      </bottom>
      <diagonal/>
    </border>
    <border>
      <left/>
      <right style="thin">
        <color rgb="FF104274"/>
      </right>
      <top style="thin">
        <color rgb="FF104274"/>
      </top>
      <bottom style="thin">
        <color rgb="FF104274"/>
      </bottom>
      <diagonal/>
    </border>
    <border>
      <left style="thin">
        <color rgb="FF104274"/>
      </left>
      <right style="thin">
        <color rgb="FF104274"/>
      </right>
      <top style="thin">
        <color rgb="FF104274"/>
      </top>
      <bottom style="thin">
        <color rgb="FF104274"/>
      </bottom>
      <diagonal/>
    </border>
    <border>
      <left style="thin">
        <color indexed="64"/>
      </left>
      <right style="thin">
        <color rgb="FF104274"/>
      </right>
      <top style="thin">
        <color rgb="FF104274"/>
      </top>
      <bottom style="thin">
        <color indexed="64"/>
      </bottom>
      <diagonal/>
    </border>
    <border>
      <left style="thin">
        <color rgb="FF104274"/>
      </left>
      <right style="thin">
        <color rgb="FF104274"/>
      </right>
      <top style="thin">
        <color indexed="64"/>
      </top>
      <bottom style="thin">
        <color rgb="FF104274"/>
      </bottom>
      <diagonal/>
    </border>
    <border>
      <left/>
      <right/>
      <top style="thin">
        <color rgb="FF104274"/>
      </top>
      <bottom style="thin">
        <color rgb="FF104274"/>
      </bottom>
      <diagonal/>
    </border>
    <border>
      <left style="thin">
        <color rgb="FF104274"/>
      </left>
      <right style="thin">
        <color rgb="FF104274"/>
      </right>
      <top style="thin">
        <color rgb="FF104274"/>
      </top>
      <bottom style="thin">
        <color indexed="64"/>
      </bottom>
      <diagonal/>
    </border>
    <border>
      <left style="thin">
        <color indexed="64"/>
      </left>
      <right/>
      <top style="thin">
        <color rgb="FF104274"/>
      </top>
      <bottom style="thin">
        <color rgb="FF104274"/>
      </bottom>
      <diagonal/>
    </border>
    <border>
      <left/>
      <right style="thin">
        <color rgb="FF104274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rgb="FF104274"/>
      </right>
      <top style="thin">
        <color rgb="FF104274"/>
      </top>
      <bottom style="thin">
        <color rgb="FF104274"/>
      </bottom>
      <diagonal/>
    </border>
    <border>
      <left style="thin">
        <color indexed="64"/>
      </left>
      <right style="thin">
        <color rgb="FF104274"/>
      </right>
      <top style="thin">
        <color indexed="64"/>
      </top>
      <bottom style="thin">
        <color rgb="FF104274"/>
      </bottom>
      <diagonal/>
    </border>
    <border>
      <left style="medium">
        <color rgb="FF104274"/>
      </left>
      <right style="medium">
        <color rgb="FF104274"/>
      </right>
      <top style="medium">
        <color rgb="FF104274"/>
      </top>
      <bottom style="medium">
        <color rgb="FF104274"/>
      </bottom>
      <diagonal/>
    </border>
    <border>
      <left/>
      <right/>
      <top/>
      <bottom style="thin">
        <color rgb="FF104274"/>
      </bottom>
      <diagonal/>
    </border>
    <border>
      <left style="medium">
        <color rgb="FF104274"/>
      </left>
      <right/>
      <top style="medium">
        <color rgb="FF104274"/>
      </top>
      <bottom style="medium">
        <color rgb="FF104274"/>
      </bottom>
      <diagonal/>
    </border>
    <border>
      <left/>
      <right/>
      <top style="medium">
        <color rgb="FF104274"/>
      </top>
      <bottom style="medium">
        <color rgb="FF104274"/>
      </bottom>
      <diagonal/>
    </border>
    <border>
      <left/>
      <right style="medium">
        <color rgb="FF104274"/>
      </right>
      <top style="medium">
        <color rgb="FF104274"/>
      </top>
      <bottom style="medium">
        <color rgb="FF10427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10427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104274"/>
      </bottom>
      <diagonal/>
    </border>
    <border>
      <left style="thick">
        <color rgb="FF104274"/>
      </left>
      <right style="thick">
        <color rgb="FF104274"/>
      </right>
      <top style="thick">
        <color rgb="FF104274"/>
      </top>
      <bottom style="thick">
        <color rgb="FF104274"/>
      </bottom>
      <diagonal/>
    </border>
    <border>
      <left style="thick">
        <color rgb="FF104274"/>
      </left>
      <right/>
      <top style="thick">
        <color rgb="FF104274"/>
      </top>
      <bottom style="thick">
        <color rgb="FF104274"/>
      </bottom>
      <diagonal/>
    </border>
    <border>
      <left/>
      <right style="thick">
        <color rgb="FF104274"/>
      </right>
      <top style="thick">
        <color rgb="FF104274"/>
      </top>
      <bottom style="thick">
        <color rgb="FF104274"/>
      </bottom>
      <diagonal/>
    </border>
    <border>
      <left/>
      <right/>
      <top style="thin">
        <color rgb="FF002060"/>
      </top>
      <bottom/>
      <diagonal/>
    </border>
    <border>
      <left/>
      <right/>
      <top style="thin">
        <color rgb="FF104274"/>
      </top>
      <bottom/>
      <diagonal/>
    </border>
    <border>
      <left style="thin">
        <color rgb="FF104274"/>
      </left>
      <right/>
      <top/>
      <bottom/>
      <diagonal/>
    </border>
    <border>
      <left/>
      <right style="thin">
        <color rgb="FF00206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04">
    <xf numFmtId="0" fontId="0" fillId="0" borderId="0" xfId="0"/>
    <xf numFmtId="0" fontId="0" fillId="4" borderId="0" xfId="0" applyFill="1"/>
    <xf numFmtId="0" fontId="0" fillId="4" borderId="0" xfId="0" applyFill="1" applyAlignment="1">
      <alignment wrapText="1"/>
    </xf>
    <xf numFmtId="0" fontId="4" fillId="4" borderId="0" xfId="1" applyNumberFormat="1" applyFont="1" applyFill="1" applyBorder="1" applyProtection="1">
      <protection locked="0"/>
    </xf>
    <xf numFmtId="0" fontId="2" fillId="4" borderId="0" xfId="0" applyFont="1" applyFill="1" applyAlignment="1">
      <alignment horizontal="center" vertical="center"/>
    </xf>
    <xf numFmtId="0" fontId="6" fillId="4" borderId="0" xfId="0" applyFont="1" applyFill="1"/>
    <xf numFmtId="0" fontId="7" fillId="4" borderId="0" xfId="0" applyFont="1" applyFill="1"/>
    <xf numFmtId="42" fontId="9" fillId="4" borderId="3" xfId="1" applyNumberFormat="1" applyFont="1" applyFill="1" applyBorder="1" applyAlignment="1" applyProtection="1">
      <alignment vertical="center"/>
    </xf>
    <xf numFmtId="0" fontId="8" fillId="4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7" fillId="4" borderId="0" xfId="0" applyFont="1" applyFill="1" applyAlignment="1">
      <alignment wrapText="1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2" fontId="15" fillId="4" borderId="7" xfId="1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vertical="center"/>
    </xf>
    <xf numFmtId="164" fontId="10" fillId="3" borderId="12" xfId="1" applyNumberFormat="1" applyFont="1" applyFill="1" applyBorder="1" applyProtection="1">
      <protection locked="0"/>
    </xf>
    <xf numFmtId="164" fontId="4" fillId="3" borderId="4" xfId="1" applyNumberFormat="1" applyFont="1" applyFill="1" applyBorder="1" applyProtection="1">
      <protection locked="0"/>
    </xf>
    <xf numFmtId="164" fontId="5" fillId="4" borderId="3" xfId="1" applyNumberFormat="1" applyFont="1" applyFill="1" applyBorder="1" applyProtection="1"/>
    <xf numFmtId="0" fontId="18" fillId="4" borderId="0" xfId="0" applyFont="1" applyFill="1" applyAlignment="1">
      <alignment horizontal="center" vertical="center"/>
    </xf>
    <xf numFmtId="164" fontId="4" fillId="4" borderId="0" xfId="1" applyNumberFormat="1" applyFont="1" applyFill="1" applyBorder="1"/>
    <xf numFmtId="0" fontId="11" fillId="4" borderId="0" xfId="0" applyFont="1" applyFill="1" applyAlignment="1">
      <alignment horizontal="center" vertical="center"/>
    </xf>
    <xf numFmtId="164" fontId="10" fillId="3" borderId="5" xfId="1" applyNumberFormat="1" applyFont="1" applyFill="1" applyBorder="1" applyProtection="1">
      <protection locked="0"/>
    </xf>
    <xf numFmtId="164" fontId="10" fillId="3" borderId="13" xfId="1" applyNumberFormat="1" applyFont="1" applyFill="1" applyBorder="1" applyProtection="1">
      <protection locked="0"/>
    </xf>
    <xf numFmtId="0" fontId="11" fillId="2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164" fontId="4" fillId="4" borderId="14" xfId="1" applyNumberFormat="1" applyFont="1" applyFill="1" applyBorder="1"/>
    <xf numFmtId="0" fontId="11" fillId="2" borderId="14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vertical="center" wrapText="1"/>
    </xf>
    <xf numFmtId="0" fontId="21" fillId="5" borderId="11" xfId="0" applyFont="1" applyFill="1" applyBorder="1" applyAlignment="1">
      <alignment vertical="center" wrapText="1"/>
    </xf>
    <xf numFmtId="0" fontId="10" fillId="5" borderId="11" xfId="0" applyFont="1" applyFill="1" applyBorder="1" applyAlignment="1">
      <alignment vertical="center" wrapText="1"/>
    </xf>
    <xf numFmtId="0" fontId="0" fillId="6" borderId="1" xfId="0" applyFill="1" applyBorder="1" applyAlignment="1">
      <alignment horizontal="center"/>
    </xf>
    <xf numFmtId="0" fontId="12" fillId="6" borderId="11" xfId="0" applyFont="1" applyFill="1" applyBorder="1" applyAlignment="1">
      <alignment wrapText="1"/>
    </xf>
    <xf numFmtId="0" fontId="0" fillId="6" borderId="19" xfId="0" applyFill="1" applyBorder="1" applyAlignment="1">
      <alignment horizontal="center"/>
    </xf>
    <xf numFmtId="0" fontId="15" fillId="7" borderId="1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10" fillId="4" borderId="0" xfId="1" applyNumberFormat="1" applyFont="1" applyFill="1" applyBorder="1" applyProtection="1">
      <protection locked="0"/>
    </xf>
    <xf numFmtId="164" fontId="9" fillId="4" borderId="8" xfId="1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164" fontId="9" fillId="4" borderId="0" xfId="1" applyNumberFormat="1" applyFont="1" applyFill="1" applyBorder="1" applyAlignment="1">
      <alignment horizontal="center" vertical="center"/>
    </xf>
    <xf numFmtId="164" fontId="9" fillId="4" borderId="4" xfId="1" applyNumberFormat="1" applyFont="1" applyFill="1" applyBorder="1" applyAlignment="1">
      <alignment horizontal="center" vertical="center"/>
    </xf>
    <xf numFmtId="42" fontId="10" fillId="3" borderId="4" xfId="1" applyNumberFormat="1" applyFont="1" applyFill="1" applyBorder="1" applyProtection="1">
      <protection locked="0"/>
    </xf>
    <xf numFmtId="0" fontId="24" fillId="4" borderId="0" xfId="0" applyFont="1" applyFill="1"/>
    <xf numFmtId="0" fontId="7" fillId="6" borderId="1" xfId="0" applyFont="1" applyFill="1" applyBorder="1" applyAlignment="1">
      <alignment horizontal="center"/>
    </xf>
    <xf numFmtId="0" fontId="15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26" fillId="4" borderId="0" xfId="2" applyFill="1"/>
    <xf numFmtId="0" fontId="7" fillId="6" borderId="1" xfId="0" applyFont="1" applyFill="1" applyBorder="1" applyAlignment="1">
      <alignment horizontal="center" vertical="center"/>
    </xf>
    <xf numFmtId="164" fontId="4" fillId="3" borderId="6" xfId="1" applyNumberFormat="1" applyFont="1" applyFill="1" applyBorder="1" applyProtection="1">
      <protection locked="0"/>
    </xf>
    <xf numFmtId="42" fontId="15" fillId="4" borderId="28" xfId="1" applyNumberFormat="1" applyFont="1" applyFill="1" applyBorder="1" applyAlignment="1" applyProtection="1">
      <alignment horizontal="center" vertical="center"/>
    </xf>
    <xf numFmtId="42" fontId="9" fillId="4" borderId="29" xfId="1" applyNumberFormat="1" applyFont="1" applyFill="1" applyBorder="1" applyAlignment="1" applyProtection="1">
      <alignment vertical="center"/>
    </xf>
    <xf numFmtId="0" fontId="18" fillId="4" borderId="9" xfId="1" applyNumberFormat="1" applyFont="1" applyFill="1" applyBorder="1" applyAlignment="1" applyProtection="1"/>
    <xf numFmtId="0" fontId="20" fillId="4" borderId="0" xfId="0" applyFont="1" applyFill="1"/>
    <xf numFmtId="0" fontId="20" fillId="4" borderId="0" xfId="0" applyFont="1" applyFill="1" applyAlignment="1">
      <alignment vertical="center"/>
    </xf>
    <xf numFmtId="164" fontId="9" fillId="4" borderId="25" xfId="1" applyNumberFormat="1" applyFont="1" applyFill="1" applyBorder="1" applyProtection="1"/>
    <xf numFmtId="0" fontId="15" fillId="4" borderId="0" xfId="0" applyFont="1" applyFill="1" applyAlignment="1">
      <alignment horizontal="center"/>
    </xf>
    <xf numFmtId="42" fontId="9" fillId="4" borderId="0" xfId="1" applyNumberFormat="1" applyFont="1" applyFill="1" applyBorder="1" applyAlignment="1" applyProtection="1">
      <alignment vertical="center"/>
    </xf>
    <xf numFmtId="0" fontId="7" fillId="6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42" fontId="27" fillId="8" borderId="10" xfId="1" applyNumberFormat="1" applyFont="1" applyFill="1" applyBorder="1" applyProtection="1"/>
    <xf numFmtId="0" fontId="9" fillId="4" borderId="0" xfId="1" applyNumberFormat="1" applyFont="1" applyFill="1" applyBorder="1" applyProtection="1"/>
    <xf numFmtId="42" fontId="9" fillId="4" borderId="27" xfId="1" applyNumberFormat="1" applyFont="1" applyFill="1" applyBorder="1" applyAlignment="1" applyProtection="1">
      <alignment vertical="center"/>
    </xf>
    <xf numFmtId="0" fontId="21" fillId="4" borderId="0" xfId="0" applyFont="1" applyFill="1" applyAlignment="1">
      <alignment vertical="center"/>
    </xf>
    <xf numFmtId="42" fontId="15" fillId="4" borderId="2" xfId="1" applyNumberFormat="1" applyFont="1" applyFill="1" applyBorder="1" applyAlignment="1" applyProtection="1">
      <alignment horizontal="center" vertical="center"/>
    </xf>
    <xf numFmtId="164" fontId="9" fillId="4" borderId="25" xfId="1" applyNumberFormat="1" applyFont="1" applyFill="1" applyBorder="1" applyAlignment="1" applyProtection="1">
      <alignment vertical="center"/>
    </xf>
    <xf numFmtId="0" fontId="12" fillId="6" borderId="11" xfId="0" applyFont="1" applyFill="1" applyBorder="1" applyAlignment="1">
      <alignment horizontal="center" wrapText="1"/>
    </xf>
    <xf numFmtId="0" fontId="7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19" fillId="2" borderId="0" xfId="0" applyFont="1" applyFill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 wrapText="1"/>
    </xf>
    <xf numFmtId="0" fontId="31" fillId="4" borderId="31" xfId="0" applyFont="1" applyFill="1" applyBorder="1" applyAlignment="1">
      <alignment horizontal="center" vertical="center"/>
    </xf>
    <xf numFmtId="0" fontId="15" fillId="4" borderId="26" xfId="1" applyNumberFormat="1" applyFont="1" applyFill="1" applyBorder="1" applyAlignment="1" applyProtection="1">
      <alignment horizontal="center"/>
    </xf>
    <xf numFmtId="0" fontId="15" fillId="4" borderId="27" xfId="1" applyNumberFormat="1" applyFont="1" applyFill="1" applyBorder="1" applyAlignment="1" applyProtection="1">
      <alignment horizontal="center"/>
    </xf>
    <xf numFmtId="165" fontId="9" fillId="3" borderId="2" xfId="1" applyNumberFormat="1" applyFont="1" applyFill="1" applyBorder="1" applyAlignment="1" applyProtection="1">
      <alignment horizontal="center"/>
      <protection locked="0"/>
    </xf>
    <xf numFmtId="165" fontId="9" fillId="3" borderId="7" xfId="1" applyNumberFormat="1" applyFont="1" applyFill="1" applyBorder="1" applyAlignment="1" applyProtection="1">
      <alignment horizontal="center"/>
      <protection locked="0"/>
    </xf>
    <xf numFmtId="165" fontId="9" fillId="3" borderId="3" xfId="1" applyNumberFormat="1" applyFont="1" applyFill="1" applyBorder="1" applyAlignment="1" applyProtection="1">
      <alignment horizontal="center"/>
      <protection locked="0"/>
    </xf>
    <xf numFmtId="0" fontId="9" fillId="3" borderId="2" xfId="1" applyNumberFormat="1" applyFont="1" applyFill="1" applyBorder="1" applyAlignment="1" applyProtection="1">
      <alignment horizontal="center"/>
      <protection locked="0"/>
    </xf>
    <xf numFmtId="0" fontId="9" fillId="3" borderId="7" xfId="1" applyNumberFormat="1" applyFont="1" applyFill="1" applyBorder="1" applyAlignment="1" applyProtection="1">
      <alignment horizontal="center"/>
      <protection locked="0"/>
    </xf>
    <xf numFmtId="0" fontId="9" fillId="3" borderId="3" xfId="1" applyNumberFormat="1" applyFont="1" applyFill="1" applyBorder="1" applyAlignment="1" applyProtection="1">
      <alignment horizontal="center"/>
      <protection locked="0"/>
    </xf>
    <xf numFmtId="0" fontId="32" fillId="4" borderId="30" xfId="0" applyFont="1" applyFill="1" applyBorder="1" applyAlignment="1">
      <alignment horizontal="center" wrapText="1"/>
    </xf>
    <xf numFmtId="0" fontId="32" fillId="4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 vertical="center"/>
    </xf>
    <xf numFmtId="0" fontId="12" fillId="4" borderId="30" xfId="0" applyFont="1" applyFill="1" applyBorder="1" applyAlignment="1">
      <alignment horizontal="center" wrapText="1"/>
    </xf>
    <xf numFmtId="0" fontId="9" fillId="4" borderId="26" xfId="1" applyNumberFormat="1" applyFont="1" applyFill="1" applyBorder="1" applyAlignment="1" applyProtection="1">
      <alignment horizontal="center" vertical="center"/>
    </xf>
    <xf numFmtId="0" fontId="9" fillId="4" borderId="27" xfId="1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20" fillId="4" borderId="30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42" fontId="10" fillId="3" borderId="23" xfId="1" applyNumberFormat="1" applyFont="1" applyFill="1" applyBorder="1" applyAlignment="1" applyProtection="1">
      <alignment horizontal="center" vertical="center"/>
      <protection locked="0"/>
    </xf>
    <xf numFmtId="42" fontId="10" fillId="3" borderId="21" xfId="1" applyNumberFormat="1" applyFont="1" applyFill="1" applyBorder="1" applyAlignment="1" applyProtection="1">
      <alignment horizontal="center" vertical="center"/>
      <protection locked="0"/>
    </xf>
    <xf numFmtId="42" fontId="10" fillId="3" borderId="24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3">
    <cellStyle name="Lien hypertexte" xfId="2" builtinId="8"/>
    <cellStyle name="Monétaire" xfId="1" builtinId="4"/>
    <cellStyle name="Normal" xfId="0" builtinId="0"/>
  </cellStyles>
  <dxfs count="6"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i val="0"/>
        <color rgb="FFFF0000"/>
      </font>
    </dxf>
    <dxf>
      <font>
        <color theme="0" tint="-0.499984740745262"/>
      </font>
      <fill>
        <patternFill>
          <bgColor theme="0" tint="-0.499984740745262"/>
        </patternFill>
      </fill>
      <border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color theme="0" tint="-0.499984740745262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CCFF"/>
      <color rgb="FF002060"/>
      <color rgb="FF9BC2E6"/>
      <color rgb="FFFFC000"/>
      <color rgb="FFDDE1F7"/>
      <color rgb="FFFFFFFF"/>
      <color rgb="FF104274"/>
      <color rgb="FFFFF2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rcolib.fr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rcolib.fr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rcolib.fr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rcolib.fr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rcolib.f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2372056</xdr:colOff>
      <xdr:row>3</xdr:row>
      <xdr:rowOff>114453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CD7AC9-D17D-4043-BACE-A40D6F175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72056" cy="1095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2372056</xdr:colOff>
      <xdr:row>3</xdr:row>
      <xdr:rowOff>38253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90B5CE-F0AF-4500-91C4-97382F094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72056" cy="10955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2372056</xdr:colOff>
      <xdr:row>3</xdr:row>
      <xdr:rowOff>38253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7EFBC1-8126-434E-BB99-BC034B208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72056" cy="10955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2372056</xdr:colOff>
      <xdr:row>0</xdr:row>
      <xdr:rowOff>1095528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DED926-45AF-4BC7-94DA-7FF3C5152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72056" cy="10955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2372056</xdr:colOff>
      <xdr:row>4</xdr:row>
      <xdr:rowOff>324003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50245F-AA30-4F5A-83B2-1BC869B05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372056" cy="1095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mpots.gouv.fr/sites/default/files/formulaires/2035-sd/2026/2035-sd_5385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mpots.gouv.fr/sites/default/files/formulaires/2033-sd/2026/2033-sd_5395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mpots.gouv.fr/sites/default/files/formulaires/2139-sd/2026/2139-sd_5401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G49"/>
  <sheetViews>
    <sheetView tabSelected="1" zoomScaleNormal="100" workbookViewId="0">
      <selection activeCell="C4" sqref="C4:E4"/>
    </sheetView>
  </sheetViews>
  <sheetFormatPr baseColWidth="10" defaultColWidth="11.42578125" defaultRowHeight="15" x14ac:dyDescent="0.25"/>
  <cols>
    <col min="1" max="1" width="35.85546875" style="1" customWidth="1"/>
    <col min="2" max="2" width="54.42578125" style="1" customWidth="1"/>
    <col min="3" max="3" width="20.28515625" style="1" customWidth="1"/>
    <col min="4" max="4" width="23.140625" style="1" customWidth="1"/>
    <col min="5" max="5" width="21.5703125" style="1" customWidth="1"/>
    <col min="6" max="6" width="31.5703125" style="1" customWidth="1"/>
    <col min="7" max="7" width="14.42578125" style="1" bestFit="1" customWidth="1"/>
    <col min="8" max="16384" width="11.42578125" style="1"/>
  </cols>
  <sheetData>
    <row r="1" spans="2:7" ht="53.25" customHeight="1" x14ac:dyDescent="0.25">
      <c r="B1" s="67" t="s">
        <v>185</v>
      </c>
      <c r="C1" s="67"/>
      <c r="D1" s="67"/>
      <c r="E1" s="67"/>
      <c r="F1" s="67"/>
      <c r="G1" s="67"/>
    </row>
    <row r="2" spans="2:7" ht="12" customHeight="1" x14ac:dyDescent="0.25">
      <c r="D2" s="4"/>
      <c r="E2" s="4"/>
      <c r="F2" s="4"/>
      <c r="G2" s="4"/>
    </row>
    <row r="3" spans="2:7" ht="12" customHeight="1" x14ac:dyDescent="0.25">
      <c r="D3" s="4"/>
      <c r="E3" s="4"/>
      <c r="F3" s="4"/>
      <c r="G3" s="4"/>
    </row>
    <row r="4" spans="2:7" ht="15.75" x14ac:dyDescent="0.25">
      <c r="B4" s="18" t="s">
        <v>95</v>
      </c>
      <c r="C4" s="78"/>
      <c r="D4" s="79"/>
      <c r="E4" s="80"/>
    </row>
    <row r="5" spans="2:7" ht="15.75" x14ac:dyDescent="0.25">
      <c r="B5" s="18" t="s">
        <v>48</v>
      </c>
      <c r="C5" s="78"/>
      <c r="D5" s="79"/>
      <c r="E5" s="80"/>
    </row>
    <row r="6" spans="2:7" ht="15.75" x14ac:dyDescent="0.25">
      <c r="B6" s="18" t="s">
        <v>49</v>
      </c>
      <c r="C6" s="75"/>
      <c r="D6" s="76"/>
      <c r="E6" s="77"/>
    </row>
    <row r="7" spans="2:7" x14ac:dyDescent="0.25">
      <c r="D7" s="4"/>
      <c r="E7" s="3"/>
    </row>
    <row r="8" spans="2:7" ht="15.75" thickBot="1" x14ac:dyDescent="0.3"/>
    <row r="9" spans="2:7" ht="36" customHeight="1" thickBot="1" x14ac:dyDescent="0.3">
      <c r="B9" s="26" t="s">
        <v>42</v>
      </c>
      <c r="C9" s="33" t="s">
        <v>40</v>
      </c>
      <c r="D9" s="25">
        <f>IF(AND(C11="",C12="",C13="",C14=""),0,SUM(C11:C14))</f>
        <v>0</v>
      </c>
    </row>
    <row r="10" spans="2:7" ht="6.75" customHeight="1" x14ac:dyDescent="0.25">
      <c r="B10" s="20"/>
      <c r="C10" s="24"/>
      <c r="D10" s="19"/>
    </row>
    <row r="11" spans="2:7" ht="30" x14ac:dyDescent="0.25">
      <c r="B11" s="27" t="s">
        <v>96</v>
      </c>
      <c r="C11" s="21"/>
    </row>
    <row r="12" spans="2:7" ht="29.85" customHeight="1" x14ac:dyDescent="0.25">
      <c r="B12" s="27" t="s">
        <v>97</v>
      </c>
      <c r="C12" s="22"/>
    </row>
    <row r="13" spans="2:7" ht="86.25" x14ac:dyDescent="0.25">
      <c r="B13" s="27" t="s">
        <v>98</v>
      </c>
      <c r="C13" s="15"/>
    </row>
    <row r="14" spans="2:7" ht="57.75" x14ac:dyDescent="0.25">
      <c r="B14" s="27" t="s">
        <v>99</v>
      </c>
      <c r="C14" s="15"/>
    </row>
    <row r="15" spans="2:7" ht="15.75" thickBot="1" x14ac:dyDescent="0.3"/>
    <row r="16" spans="2:7" ht="36" customHeight="1" thickBot="1" x14ac:dyDescent="0.3">
      <c r="B16" s="26" t="s">
        <v>41</v>
      </c>
      <c r="C16" s="33" t="s">
        <v>0</v>
      </c>
      <c r="D16" s="25">
        <f>IF(AND(C17="",C18=""),0,SUM(C17:C18))</f>
        <v>0</v>
      </c>
    </row>
    <row r="17" spans="2:7" ht="87.75" x14ac:dyDescent="0.25">
      <c r="B17" s="29" t="s">
        <v>100</v>
      </c>
      <c r="C17" s="15"/>
    </row>
    <row r="18" spans="2:7" ht="43.5" x14ac:dyDescent="0.25">
      <c r="B18" s="27" t="s">
        <v>101</v>
      </c>
      <c r="C18" s="15"/>
    </row>
    <row r="20" spans="2:7" ht="15.75" thickBot="1" x14ac:dyDescent="0.3"/>
    <row r="21" spans="2:7" ht="30" customHeight="1" thickBot="1" x14ac:dyDescent="0.3">
      <c r="B21" s="68" t="s">
        <v>38</v>
      </c>
      <c r="C21" s="69"/>
      <c r="D21" s="69"/>
      <c r="E21" s="70"/>
    </row>
    <row r="22" spans="2:7" ht="15.75" thickBot="1" x14ac:dyDescent="0.3">
      <c r="B22" s="2"/>
    </row>
    <row r="23" spans="2:7" ht="48" thickBot="1" x14ac:dyDescent="0.3">
      <c r="B23" s="23" t="s">
        <v>1</v>
      </c>
      <c r="C23" s="33" t="s">
        <v>2</v>
      </c>
      <c r="D23" s="33" t="s">
        <v>39</v>
      </c>
      <c r="E23" s="33" t="s">
        <v>37</v>
      </c>
    </row>
    <row r="24" spans="2:7" x14ac:dyDescent="0.25">
      <c r="B24" s="28" t="s">
        <v>163</v>
      </c>
      <c r="C24" s="30" t="s">
        <v>3</v>
      </c>
      <c r="D24" s="31" t="s">
        <v>187</v>
      </c>
      <c r="E24" s="15"/>
      <c r="F24" s="81" t="str">
        <f>IF(AND(E24&lt;&gt;"",E25&lt;&gt;""),"Incohérence relevée : lignes bénéfice et déficit complétées  =&gt; Un seul choix possible","")</f>
        <v/>
      </c>
      <c r="G24" s="82"/>
    </row>
    <row r="25" spans="2:7" x14ac:dyDescent="0.25">
      <c r="B25" s="28" t="s">
        <v>164</v>
      </c>
      <c r="C25" s="32" t="s">
        <v>4</v>
      </c>
      <c r="D25" s="31" t="s">
        <v>188</v>
      </c>
      <c r="E25" s="16"/>
      <c r="F25" s="81"/>
      <c r="G25" s="82"/>
    </row>
    <row r="26" spans="2:7" ht="30" x14ac:dyDescent="0.25">
      <c r="B26" s="28" t="s">
        <v>47</v>
      </c>
      <c r="C26" s="30" t="s">
        <v>3</v>
      </c>
      <c r="D26" s="31" t="s">
        <v>5</v>
      </c>
      <c r="E26" s="16"/>
    </row>
    <row r="27" spans="2:7" x14ac:dyDescent="0.25">
      <c r="B27" s="28" t="s">
        <v>6</v>
      </c>
      <c r="C27" s="30" t="s">
        <v>3</v>
      </c>
      <c r="D27" s="31" t="s">
        <v>7</v>
      </c>
      <c r="E27" s="16"/>
    </row>
    <row r="28" spans="2:7" x14ac:dyDescent="0.25">
      <c r="B28" s="28" t="s">
        <v>8</v>
      </c>
      <c r="C28" s="30" t="s">
        <v>3</v>
      </c>
      <c r="D28" s="31" t="s">
        <v>9</v>
      </c>
      <c r="E28" s="16"/>
    </row>
    <row r="29" spans="2:7" x14ac:dyDescent="0.25">
      <c r="B29" s="28" t="s">
        <v>10</v>
      </c>
      <c r="C29" s="30" t="s">
        <v>3</v>
      </c>
      <c r="D29" s="31" t="s">
        <v>11</v>
      </c>
      <c r="E29" s="16"/>
    </row>
    <row r="30" spans="2:7" x14ac:dyDescent="0.25">
      <c r="B30" s="28" t="s">
        <v>12</v>
      </c>
      <c r="C30" s="30" t="s">
        <v>3</v>
      </c>
      <c r="D30" s="31" t="s">
        <v>13</v>
      </c>
      <c r="E30" s="16"/>
    </row>
    <row r="31" spans="2:7" x14ac:dyDescent="0.25">
      <c r="B31" s="28" t="s">
        <v>14</v>
      </c>
      <c r="C31" s="30" t="s">
        <v>3</v>
      </c>
      <c r="D31" s="31" t="s">
        <v>15</v>
      </c>
      <c r="E31" s="16"/>
    </row>
    <row r="32" spans="2:7" x14ac:dyDescent="0.25">
      <c r="B32" s="28" t="s">
        <v>16</v>
      </c>
      <c r="C32" s="30" t="s">
        <v>3</v>
      </c>
      <c r="D32" s="31" t="s">
        <v>17</v>
      </c>
      <c r="E32" s="16"/>
    </row>
    <row r="33" spans="1:6" ht="30" x14ac:dyDescent="0.25">
      <c r="B33" s="28" t="s">
        <v>18</v>
      </c>
      <c r="C33" s="30" t="s">
        <v>3</v>
      </c>
      <c r="D33" s="31" t="s">
        <v>19</v>
      </c>
      <c r="E33" s="16"/>
    </row>
    <row r="34" spans="1:6" x14ac:dyDescent="0.25">
      <c r="B34" s="28" t="s">
        <v>20</v>
      </c>
      <c r="C34" s="30" t="s">
        <v>3</v>
      </c>
      <c r="D34" s="31" t="s">
        <v>21</v>
      </c>
      <c r="E34" s="16"/>
    </row>
    <row r="35" spans="1:6" x14ac:dyDescent="0.25">
      <c r="B35" s="28" t="s">
        <v>22</v>
      </c>
      <c r="C35" s="30" t="s">
        <v>3</v>
      </c>
      <c r="D35" s="31" t="s">
        <v>23</v>
      </c>
      <c r="E35" s="16"/>
    </row>
    <row r="36" spans="1:6" ht="30" x14ac:dyDescent="0.25">
      <c r="B36" s="28" t="s">
        <v>43</v>
      </c>
      <c r="C36" s="30" t="s">
        <v>3</v>
      </c>
      <c r="D36" s="31" t="s">
        <v>116</v>
      </c>
      <c r="E36" s="39">
        <f>$D$9</f>
        <v>0</v>
      </c>
    </row>
    <row r="37" spans="1:6" ht="30" x14ac:dyDescent="0.25">
      <c r="B37" s="28" t="s">
        <v>41</v>
      </c>
      <c r="C37" s="30" t="s">
        <v>4</v>
      </c>
      <c r="D37" s="31" t="s">
        <v>117</v>
      </c>
      <c r="E37" s="39">
        <f>$D$16</f>
        <v>0</v>
      </c>
    </row>
    <row r="38" spans="1:6" ht="45" x14ac:dyDescent="0.25">
      <c r="B38" s="28" t="s">
        <v>115</v>
      </c>
      <c r="C38" s="30" t="s">
        <v>4</v>
      </c>
      <c r="D38" s="31" t="s">
        <v>24</v>
      </c>
      <c r="E38" s="16"/>
      <c r="F38" s="1" t="str">
        <f>IF(E38&lt;0,"Ne pas précéder du signe moins","")</f>
        <v/>
      </c>
    </row>
    <row r="40" spans="1:6" x14ac:dyDescent="0.25">
      <c r="A40" s="71" t="s">
        <v>192</v>
      </c>
      <c r="B40" s="28" t="s">
        <v>189</v>
      </c>
      <c r="C40" s="30" t="s">
        <v>4</v>
      </c>
      <c r="D40" s="31" t="s">
        <v>24</v>
      </c>
      <c r="E40" s="16"/>
    </row>
    <row r="41" spans="1:6" x14ac:dyDescent="0.25">
      <c r="A41" s="72"/>
      <c r="B41" s="28" t="s">
        <v>190</v>
      </c>
      <c r="C41" s="30" t="s">
        <v>4</v>
      </c>
      <c r="D41" s="31" t="s">
        <v>24</v>
      </c>
      <c r="E41" s="16"/>
    </row>
    <row r="42" spans="1:6" ht="15.75" thickBot="1" x14ac:dyDescent="0.3">
      <c r="E42" s="66"/>
    </row>
    <row r="43" spans="1:6" ht="27.75" customHeight="1" thickTop="1" thickBot="1" x14ac:dyDescent="0.3">
      <c r="C43" s="73" t="s">
        <v>68</v>
      </c>
      <c r="D43" s="74"/>
      <c r="E43" s="53">
        <f>E24-E25-E37-E38-E40-E41+SUM(E26:E36)</f>
        <v>0</v>
      </c>
      <c r="F43" s="54" t="str">
        <f>IF(OR(E43="",E43=0),"",IF(E43&gt;0,"Reporter en case DD","Reporter en case DC"))</f>
        <v/>
      </c>
    </row>
    <row r="44" spans="1:6" ht="15.75" thickTop="1" x14ac:dyDescent="0.25"/>
    <row r="45" spans="1:6" x14ac:dyDescent="0.25">
      <c r="A45" s="41" t="s">
        <v>35</v>
      </c>
    </row>
    <row r="46" spans="1:6" x14ac:dyDescent="0.25">
      <c r="A46" s="41" t="s">
        <v>36</v>
      </c>
    </row>
    <row r="47" spans="1:6" x14ac:dyDescent="0.25">
      <c r="A47" s="6"/>
    </row>
    <row r="48" spans="1:6" x14ac:dyDescent="0.25">
      <c r="A48" s="41" t="s">
        <v>111</v>
      </c>
    </row>
    <row r="49" spans="1:1" x14ac:dyDescent="0.25">
      <c r="A49" s="45" t="s">
        <v>112</v>
      </c>
    </row>
  </sheetData>
  <sheetProtection password="CA82" sheet="1" objects="1" scenarios="1" selectLockedCells="1"/>
  <protectedRanges>
    <protectedRange sqref="C17:C18 E38:E41 C11:C14 E24:E35" name="Plage1"/>
  </protectedRanges>
  <mergeCells count="8">
    <mergeCell ref="B1:G1"/>
    <mergeCell ref="B21:E21"/>
    <mergeCell ref="A40:A41"/>
    <mergeCell ref="C43:D43"/>
    <mergeCell ref="C6:E6"/>
    <mergeCell ref="C4:E4"/>
    <mergeCell ref="C5:E5"/>
    <mergeCell ref="F24:G25"/>
  </mergeCells>
  <conditionalFormatting sqref="E24">
    <cfRule type="expression" dxfId="5" priority="1">
      <formula>$E$25&lt;&gt;""</formula>
    </cfRule>
  </conditionalFormatting>
  <conditionalFormatting sqref="E25">
    <cfRule type="expression" dxfId="4" priority="2">
      <formula>$E$24&lt;&gt;""</formula>
    </cfRule>
  </conditionalFormatting>
  <dataValidations count="2">
    <dataValidation type="whole" allowBlank="1" showInputMessage="1" showErrorMessage="1" promptTitle="PLAFOND FISCAL" prompt="Indiquer le montant réintégré à HAUTEUR DU PLAFOND FISCAL sans constituer un déficit fiscal" sqref="E40" xr:uid="{00000000-0002-0000-0000-000000000000}">
      <formula1>0</formula1>
      <formula2>2540</formula2>
    </dataValidation>
    <dataValidation type="whole" allowBlank="1" showInputMessage="1" showErrorMessage="1" promptTitle="PLAFOND FISCAL" prompt="Indiquer le montant réintégré à HAUTEUR DU PLAFOND FISCAL sans constituer un déficit fiscal" sqref="E41" xr:uid="{00000000-0002-0000-0000-000001000000}">
      <formula1>0</formula1>
      <formula2>1801</formula2>
    </dataValidation>
  </dataValidations>
  <hyperlinks>
    <hyperlink ref="A49" r:id="rId1" xr:uid="{00000000-0004-0000-0000-000000000000}"/>
  </hyperlinks>
  <pageMargins left="0.7" right="0.7" top="0.75" bottom="0.75" header="0.3" footer="0.3"/>
  <pageSetup paperSize="9" scale="45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BC2E6"/>
  </sheetPr>
  <dimension ref="A1:F53"/>
  <sheetViews>
    <sheetView zoomScaleNormal="100" workbookViewId="0">
      <selection activeCell="C5" sqref="C5:E5"/>
    </sheetView>
  </sheetViews>
  <sheetFormatPr baseColWidth="10" defaultColWidth="11.42578125" defaultRowHeight="14.25" x14ac:dyDescent="0.2"/>
  <cols>
    <col min="1" max="1" width="38" style="6" customWidth="1"/>
    <col min="2" max="2" width="58.7109375" style="6" bestFit="1" customWidth="1"/>
    <col min="3" max="3" width="19.28515625" style="6" customWidth="1"/>
    <col min="4" max="4" width="25.5703125" style="6" customWidth="1"/>
    <col min="5" max="5" width="24.5703125" style="6" customWidth="1"/>
    <col min="6" max="6" width="51.85546875" style="6" customWidth="1"/>
    <col min="7" max="7" width="11.42578125" style="6"/>
    <col min="8" max="9" width="11.42578125" style="6" customWidth="1"/>
    <col min="10" max="16384" width="11.42578125" style="6"/>
  </cols>
  <sheetData>
    <row r="1" spans="2:5" ht="53.25" customHeight="1" x14ac:dyDescent="0.2">
      <c r="B1" s="83" t="s">
        <v>34</v>
      </c>
      <c r="C1" s="83"/>
      <c r="D1" s="83"/>
      <c r="E1" s="83"/>
    </row>
    <row r="2" spans="2:5" ht="15" customHeight="1" x14ac:dyDescent="0.2">
      <c r="B2" s="83"/>
      <c r="C2" s="83"/>
      <c r="D2" s="83"/>
      <c r="E2" s="83"/>
    </row>
    <row r="3" spans="2:5" ht="15" customHeight="1" x14ac:dyDescent="0.2">
      <c r="B3" s="83"/>
      <c r="C3" s="83"/>
      <c r="D3" s="83"/>
      <c r="E3" s="83"/>
    </row>
    <row r="4" spans="2:5" ht="15" x14ac:dyDescent="0.2">
      <c r="B4" s="34"/>
      <c r="C4" s="34"/>
      <c r="D4" s="34"/>
      <c r="E4" s="34"/>
    </row>
    <row r="5" spans="2:5" ht="15.75" x14ac:dyDescent="0.25">
      <c r="B5" s="43" t="s">
        <v>95</v>
      </c>
      <c r="C5" s="78"/>
      <c r="D5" s="79"/>
      <c r="E5" s="80"/>
    </row>
    <row r="6" spans="2:5" ht="15.75" x14ac:dyDescent="0.25">
      <c r="B6" s="43" t="s">
        <v>170</v>
      </c>
      <c r="C6" s="78"/>
      <c r="D6" s="79"/>
      <c r="E6" s="80"/>
    </row>
    <row r="7" spans="2:5" ht="15.75" x14ac:dyDescent="0.25">
      <c r="B7" s="43" t="s">
        <v>171</v>
      </c>
      <c r="C7" s="75"/>
      <c r="D7" s="76"/>
      <c r="E7" s="77"/>
    </row>
    <row r="8" spans="2:5" ht="15.75" thickBot="1" x14ac:dyDescent="0.25">
      <c r="B8" s="34"/>
      <c r="C8" s="35"/>
    </row>
    <row r="9" spans="2:5" ht="33" customHeight="1" thickBot="1" x14ac:dyDescent="0.25">
      <c r="B9" s="88" t="s">
        <v>42</v>
      </c>
      <c r="C9" s="89"/>
      <c r="D9" s="33" t="s">
        <v>133</v>
      </c>
      <c r="E9" s="36">
        <f>SUM(C11:C15)</f>
        <v>0</v>
      </c>
    </row>
    <row r="10" spans="2:5" ht="6" customHeight="1" x14ac:dyDescent="0.2">
      <c r="B10" s="37"/>
      <c r="C10" s="37"/>
      <c r="D10" s="38"/>
    </row>
    <row r="11" spans="2:5" ht="58.5" x14ac:dyDescent="0.2">
      <c r="B11" s="27" t="s">
        <v>172</v>
      </c>
      <c r="C11" s="39">
        <f>'Retraitements détaillés BIC-BA'!$D$37</f>
        <v>0</v>
      </c>
      <c r="D11" s="44" t="s">
        <v>113</v>
      </c>
    </row>
    <row r="12" spans="2:5" ht="43.5" x14ac:dyDescent="0.2">
      <c r="B12" s="27" t="s">
        <v>166</v>
      </c>
      <c r="C12" s="40"/>
    </row>
    <row r="13" spans="2:5" ht="45" x14ac:dyDescent="0.2">
      <c r="B13" s="28" t="s">
        <v>107</v>
      </c>
      <c r="C13" s="40"/>
    </row>
    <row r="14" spans="2:5" ht="87" x14ac:dyDescent="0.2">
      <c r="B14" s="27" t="s">
        <v>106</v>
      </c>
      <c r="C14" s="40"/>
    </row>
    <row r="15" spans="2:5" ht="43.5" x14ac:dyDescent="0.2">
      <c r="B15" s="27" t="s">
        <v>104</v>
      </c>
      <c r="C15" s="40"/>
    </row>
    <row r="16" spans="2:5" ht="15" thickBot="1" x14ac:dyDescent="0.25"/>
    <row r="17" spans="2:6" ht="33" customHeight="1" thickBot="1" x14ac:dyDescent="0.25">
      <c r="B17" s="88" t="s">
        <v>41</v>
      </c>
      <c r="C17" s="89"/>
      <c r="D17" s="33" t="s">
        <v>33</v>
      </c>
      <c r="E17" s="39">
        <f>SUM(C19:C20)</f>
        <v>0</v>
      </c>
    </row>
    <row r="18" spans="2:6" ht="6" customHeight="1" x14ac:dyDescent="0.2"/>
    <row r="19" spans="2:6" ht="87.75" x14ac:dyDescent="0.2">
      <c r="B19" s="27" t="s">
        <v>105</v>
      </c>
      <c r="C19" s="40"/>
    </row>
    <row r="20" spans="2:6" ht="44.25" x14ac:dyDescent="0.2">
      <c r="B20" s="27" t="s">
        <v>108</v>
      </c>
      <c r="C20" s="40"/>
    </row>
    <row r="23" spans="2:6" ht="35.25" customHeight="1" x14ac:dyDescent="0.2">
      <c r="B23" s="87" t="s">
        <v>38</v>
      </c>
      <c r="C23" s="87"/>
      <c r="D23" s="87"/>
      <c r="E23" s="87"/>
    </row>
    <row r="24" spans="2:6" ht="15" thickBot="1" x14ac:dyDescent="0.25">
      <c r="B24" s="10"/>
    </row>
    <row r="25" spans="2:6" ht="48" thickBot="1" x14ac:dyDescent="0.25">
      <c r="B25" s="11" t="s">
        <v>1</v>
      </c>
      <c r="C25" s="33" t="s">
        <v>2</v>
      </c>
      <c r="D25" s="33" t="s">
        <v>39</v>
      </c>
      <c r="E25" s="33" t="s">
        <v>37</v>
      </c>
    </row>
    <row r="26" spans="2:6" ht="15" x14ac:dyDescent="0.2">
      <c r="B26" s="28" t="s">
        <v>46</v>
      </c>
      <c r="C26" s="64" t="s">
        <v>3</v>
      </c>
      <c r="D26" s="64">
        <v>312</v>
      </c>
      <c r="E26" s="40"/>
      <c r="F26" s="84" t="str">
        <f>IF(AND(E26&lt;&gt;"",E27&lt;&gt;""),"Incohérence relevée : bénéfice et déficit comptable complété  =&gt; Un seul choix possible","")</f>
        <v/>
      </c>
    </row>
    <row r="27" spans="2:6" ht="15" x14ac:dyDescent="0.2">
      <c r="B27" s="28" t="s">
        <v>45</v>
      </c>
      <c r="C27" s="64" t="s">
        <v>4</v>
      </c>
      <c r="D27" s="64">
        <v>314</v>
      </c>
      <c r="E27" s="40"/>
      <c r="F27" s="84"/>
    </row>
    <row r="28" spans="2:6" ht="73.5" x14ac:dyDescent="0.2">
      <c r="B28" s="28" t="s">
        <v>184</v>
      </c>
      <c r="C28" s="64" t="s">
        <v>3</v>
      </c>
      <c r="D28" s="64" t="s">
        <v>183</v>
      </c>
      <c r="E28" s="40"/>
    </row>
    <row r="29" spans="2:6" ht="29.25" x14ac:dyDescent="0.2">
      <c r="B29" s="28" t="s">
        <v>182</v>
      </c>
      <c r="C29" s="64" t="s">
        <v>3</v>
      </c>
      <c r="D29" s="64">
        <v>244</v>
      </c>
      <c r="E29" s="40"/>
    </row>
    <row r="30" spans="2:6" ht="29.25" x14ac:dyDescent="0.2">
      <c r="B30" s="27" t="s">
        <v>109</v>
      </c>
      <c r="C30" s="64" t="s">
        <v>3</v>
      </c>
      <c r="D30" s="64">
        <v>348</v>
      </c>
      <c r="E30" s="40"/>
    </row>
    <row r="31" spans="2:6" ht="30" x14ac:dyDescent="0.2">
      <c r="B31" s="28" t="s">
        <v>26</v>
      </c>
      <c r="C31" s="64" t="s">
        <v>3</v>
      </c>
      <c r="D31" s="64">
        <v>316</v>
      </c>
      <c r="E31" s="40"/>
    </row>
    <row r="32" spans="2:6" ht="15" x14ac:dyDescent="0.2">
      <c r="B32" s="28" t="s">
        <v>27</v>
      </c>
      <c r="C32" s="64" t="s">
        <v>3</v>
      </c>
      <c r="D32" s="64">
        <v>318</v>
      </c>
      <c r="E32" s="40"/>
    </row>
    <row r="33" spans="1:6" ht="15" x14ac:dyDescent="0.2">
      <c r="B33" s="28" t="s">
        <v>28</v>
      </c>
      <c r="C33" s="64" t="s">
        <v>3</v>
      </c>
      <c r="D33" s="64">
        <v>322</v>
      </c>
      <c r="E33" s="40"/>
    </row>
    <row r="34" spans="1:6" ht="15" x14ac:dyDescent="0.2">
      <c r="B34" s="28" t="s">
        <v>29</v>
      </c>
      <c r="C34" s="64" t="s">
        <v>3</v>
      </c>
      <c r="D34" s="64">
        <v>324</v>
      </c>
      <c r="E34" s="40"/>
    </row>
    <row r="35" spans="1:6" ht="15" x14ac:dyDescent="0.2">
      <c r="B35" s="28" t="s">
        <v>30</v>
      </c>
      <c r="C35" s="64" t="s">
        <v>3</v>
      </c>
      <c r="D35" s="64">
        <v>330</v>
      </c>
      <c r="E35" s="40"/>
    </row>
    <row r="36" spans="1:6" ht="15" x14ac:dyDescent="0.2">
      <c r="B36" s="28" t="s">
        <v>31</v>
      </c>
      <c r="C36" s="64" t="s">
        <v>3</v>
      </c>
      <c r="D36" s="64">
        <v>251</v>
      </c>
      <c r="E36" s="40"/>
    </row>
    <row r="37" spans="1:6" ht="15" x14ac:dyDescent="0.2">
      <c r="B37" s="28" t="s">
        <v>32</v>
      </c>
      <c r="C37" s="64" t="s">
        <v>4</v>
      </c>
      <c r="D37" s="64">
        <v>350</v>
      </c>
      <c r="E37" s="40"/>
    </row>
    <row r="38" spans="1:6" ht="28.5" x14ac:dyDescent="0.2">
      <c r="B38" s="28" t="s">
        <v>85</v>
      </c>
      <c r="C38" s="64" t="s">
        <v>3</v>
      </c>
      <c r="D38" s="64" t="s">
        <v>167</v>
      </c>
      <c r="E38" s="39">
        <f>'Déductions exceptionnelles'!$D$14</f>
        <v>0</v>
      </c>
    </row>
    <row r="39" spans="1:6" ht="30" x14ac:dyDescent="0.2">
      <c r="B39" s="28" t="s">
        <v>43</v>
      </c>
      <c r="C39" s="64" t="s">
        <v>3</v>
      </c>
      <c r="D39" s="64">
        <v>690</v>
      </c>
      <c r="E39" s="39">
        <f>$E$9</f>
        <v>0</v>
      </c>
    </row>
    <row r="40" spans="1:6" ht="30" x14ac:dyDescent="0.2">
      <c r="B40" s="28" t="s">
        <v>41</v>
      </c>
      <c r="C40" s="64" t="s">
        <v>4</v>
      </c>
      <c r="D40" s="64">
        <v>691</v>
      </c>
      <c r="E40" s="39">
        <f>$E$17</f>
        <v>0</v>
      </c>
    </row>
    <row r="41" spans="1:6" ht="28.5" x14ac:dyDescent="0.2">
      <c r="B41" s="27" t="s">
        <v>102</v>
      </c>
      <c r="C41" s="64" t="s">
        <v>4</v>
      </c>
      <c r="D41" s="64">
        <v>316</v>
      </c>
      <c r="E41" s="40"/>
    </row>
    <row r="42" spans="1:6" ht="28.5" x14ac:dyDescent="0.2">
      <c r="B42" s="27" t="s">
        <v>103</v>
      </c>
      <c r="C42" s="64" t="s">
        <v>4</v>
      </c>
      <c r="D42" s="64">
        <v>247</v>
      </c>
      <c r="E42" s="40"/>
    </row>
    <row r="44" spans="1:6" ht="15" x14ac:dyDescent="0.25">
      <c r="A44" s="71" t="s">
        <v>192</v>
      </c>
      <c r="B44" s="28" t="s">
        <v>189</v>
      </c>
      <c r="C44" s="30" t="s">
        <v>4</v>
      </c>
      <c r="D44" s="64">
        <v>330</v>
      </c>
      <c r="E44" s="16"/>
    </row>
    <row r="45" spans="1:6" ht="15" x14ac:dyDescent="0.25">
      <c r="A45" s="72"/>
      <c r="B45" s="28" t="s">
        <v>190</v>
      </c>
      <c r="C45" s="30" t="s">
        <v>4</v>
      </c>
      <c r="D45" s="64">
        <v>330</v>
      </c>
      <c r="E45" s="16"/>
    </row>
    <row r="46" spans="1:6" ht="15" thickBot="1" x14ac:dyDescent="0.25">
      <c r="E46" s="65"/>
    </row>
    <row r="47" spans="1:6" ht="28.5" customHeight="1" thickTop="1" thickBot="1" x14ac:dyDescent="0.3">
      <c r="C47" s="85" t="s">
        <v>68</v>
      </c>
      <c r="D47" s="86"/>
      <c r="E47" s="63">
        <f>IF(E26&lt;&gt;"",E26+E28+E29+E30+E31+E32+E33+E34+E35+E36-E37+E38+E39-E40-E41-E42-E44-E45,E28+E29+E30+E31+E32+E33+E34+E35+E36-E37+E38+E39-E40-E41-E42-E44-E45-E27)</f>
        <v>0</v>
      </c>
      <c r="F47" s="59" t="str">
        <f>IF(OR(E47="",E47=0),"",IF(E47&gt;0,"Reporter le total dans la rubrique 693","Reporter le total dans la rubrique 692"))</f>
        <v/>
      </c>
    </row>
    <row r="48" spans="1:6" ht="15" thickTop="1" x14ac:dyDescent="0.2"/>
    <row r="49" spans="1:1" x14ac:dyDescent="0.2">
      <c r="A49" s="41" t="s">
        <v>35</v>
      </c>
    </row>
    <row r="50" spans="1:1" x14ac:dyDescent="0.2">
      <c r="A50" s="41" t="s">
        <v>36</v>
      </c>
    </row>
    <row r="52" spans="1:1" x14ac:dyDescent="0.2">
      <c r="A52" s="41" t="s">
        <v>111</v>
      </c>
    </row>
    <row r="53" spans="1:1" ht="15" x14ac:dyDescent="0.25">
      <c r="A53" s="45" t="s">
        <v>110</v>
      </c>
    </row>
  </sheetData>
  <sheetProtection password="CA82" sheet="1" objects="1" scenarios="1" selectLockedCells="1"/>
  <protectedRanges>
    <protectedRange sqref="C19:C20 C11:C15 E26:E37 E41:E43" name="Plage1"/>
    <protectedRange sqref="E44:E45" name="Plage1_1"/>
  </protectedRanges>
  <mergeCells count="10">
    <mergeCell ref="A44:A45"/>
    <mergeCell ref="B1:E3"/>
    <mergeCell ref="F26:F27"/>
    <mergeCell ref="C47:D47"/>
    <mergeCell ref="B23:E23"/>
    <mergeCell ref="C5:E5"/>
    <mergeCell ref="C6:E6"/>
    <mergeCell ref="C7:E7"/>
    <mergeCell ref="B9:C9"/>
    <mergeCell ref="B17:C17"/>
  </mergeCells>
  <conditionalFormatting sqref="E27">
    <cfRule type="expression" dxfId="3" priority="3">
      <formula>$E$26&lt;&gt;""</formula>
    </cfRule>
  </conditionalFormatting>
  <conditionalFormatting sqref="F26:F27">
    <cfRule type="expression" dxfId="2" priority="1">
      <formula>$F$26&lt;&gt;""</formula>
    </cfRule>
  </conditionalFormatting>
  <dataValidations count="2">
    <dataValidation type="whole" allowBlank="1" showInputMessage="1" showErrorMessage="1" promptTitle="PLAFOND FISCAL" prompt="Indiquer le montant réintégré à HAUTEUR DU PLAFOND FISCAL sans constituer un déficit fiscal" sqref="E45" xr:uid="{00000000-0002-0000-0100-000000000000}">
      <formula1>0</formula1>
      <formula2>1801</formula2>
    </dataValidation>
    <dataValidation type="whole" allowBlank="1" showInputMessage="1" showErrorMessage="1" promptTitle="PLAFOND FISCAL" prompt="Indiquer le montant réintégré à HAUTEUR DU PLAFOND FISCAL sans constituer un déficit fiscal" sqref="E44" xr:uid="{00000000-0002-0000-0100-000001000000}">
      <formula1>0</formula1>
      <formula2>2540</formula2>
    </dataValidation>
  </dataValidations>
  <hyperlinks>
    <hyperlink ref="A53" r:id="rId1" xr:uid="{00000000-0004-0000-0100-000000000000}"/>
  </hyperlinks>
  <pageMargins left="0.7" right="0.7" top="0.75" bottom="0.75" header="0.3" footer="0.3"/>
  <pageSetup paperSize="9" scale="40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BC2E6"/>
  </sheetPr>
  <dimension ref="A1:I44"/>
  <sheetViews>
    <sheetView zoomScaleNormal="100" workbookViewId="0">
      <selection activeCell="C5" sqref="C5:E5"/>
    </sheetView>
  </sheetViews>
  <sheetFormatPr baseColWidth="10" defaultColWidth="11.42578125" defaultRowHeight="14.25" x14ac:dyDescent="0.2"/>
  <cols>
    <col min="1" max="1" width="38" style="6" customWidth="1"/>
    <col min="2" max="2" width="58.7109375" style="6" bestFit="1" customWidth="1"/>
    <col min="3" max="3" width="21.42578125" style="6" customWidth="1"/>
    <col min="4" max="4" width="25.7109375" style="6" customWidth="1"/>
    <col min="5" max="5" width="26.140625" style="6" customWidth="1"/>
    <col min="6" max="6" width="13.5703125" style="6" customWidth="1"/>
    <col min="7" max="7" width="11.42578125" style="6"/>
    <col min="8" max="9" width="11.42578125" style="6" customWidth="1"/>
    <col min="10" max="16384" width="11.42578125" style="6"/>
  </cols>
  <sheetData>
    <row r="1" spans="1:7" ht="53.25" customHeight="1" x14ac:dyDescent="0.2">
      <c r="B1" s="83" t="s">
        <v>186</v>
      </c>
      <c r="C1" s="83"/>
      <c r="D1" s="83"/>
      <c r="E1" s="83"/>
    </row>
    <row r="2" spans="1:7" ht="15" customHeight="1" x14ac:dyDescent="0.2">
      <c r="B2" s="83"/>
      <c r="C2" s="83"/>
      <c r="D2" s="83"/>
      <c r="E2" s="83"/>
    </row>
    <row r="3" spans="1:7" ht="15" customHeight="1" x14ac:dyDescent="0.2">
      <c r="B3" s="83"/>
      <c r="C3" s="83"/>
      <c r="D3" s="83"/>
      <c r="E3" s="83"/>
    </row>
    <row r="4" spans="1:7" ht="15" x14ac:dyDescent="0.2">
      <c r="B4" s="34"/>
      <c r="C4" s="34"/>
      <c r="D4" s="34"/>
      <c r="E4" s="34"/>
    </row>
    <row r="5" spans="1:7" ht="15.75" x14ac:dyDescent="0.25">
      <c r="B5" s="43" t="s">
        <v>95</v>
      </c>
      <c r="C5" s="78"/>
      <c r="D5" s="79"/>
      <c r="E5" s="80"/>
    </row>
    <row r="6" spans="1:7" ht="15.75" x14ac:dyDescent="0.25">
      <c r="B6" s="43" t="s">
        <v>170</v>
      </c>
      <c r="C6" s="78"/>
      <c r="D6" s="79"/>
      <c r="E6" s="80"/>
    </row>
    <row r="7" spans="1:7" ht="15.75" x14ac:dyDescent="0.25">
      <c r="B7" s="43" t="s">
        <v>171</v>
      </c>
      <c r="C7" s="75"/>
      <c r="D7" s="76"/>
      <c r="E7" s="77"/>
    </row>
    <row r="8" spans="1:7" ht="15.75" thickBot="1" x14ac:dyDescent="0.25">
      <c r="B8" s="34"/>
      <c r="C8" s="35"/>
    </row>
    <row r="9" spans="1:7" ht="33" customHeight="1" thickBot="1" x14ac:dyDescent="0.25">
      <c r="B9" s="88" t="s">
        <v>42</v>
      </c>
      <c r="C9" s="89"/>
      <c r="D9" s="33" t="s">
        <v>135</v>
      </c>
      <c r="E9" s="36">
        <f>SUM(C11:C15)</f>
        <v>0</v>
      </c>
    </row>
    <row r="10" spans="1:7" ht="6" customHeight="1" x14ac:dyDescent="0.2">
      <c r="B10" s="37"/>
      <c r="C10" s="37"/>
      <c r="D10" s="38"/>
    </row>
    <row r="11" spans="1:7" ht="58.5" x14ac:dyDescent="0.2">
      <c r="B11" s="27" t="s">
        <v>173</v>
      </c>
      <c r="C11" s="39">
        <f>'Retraitements détaillés BIC-BA'!$F$37</f>
        <v>0</v>
      </c>
      <c r="D11" s="44" t="s">
        <v>169</v>
      </c>
    </row>
    <row r="12" spans="1:7" ht="24" customHeight="1" x14ac:dyDescent="0.2">
      <c r="B12" s="28" t="s">
        <v>156</v>
      </c>
      <c r="C12" s="39">
        <f>'Déductions exceptionnelles'!$E$14</f>
        <v>0</v>
      </c>
      <c r="D12" s="44" t="s">
        <v>155</v>
      </c>
    </row>
    <row r="13" spans="1:7" ht="85.5" customHeight="1" x14ac:dyDescent="0.2">
      <c r="B13" s="28" t="s">
        <v>181</v>
      </c>
      <c r="C13" s="40"/>
      <c r="D13" s="93"/>
      <c r="E13" s="94"/>
      <c r="F13" s="94"/>
      <c r="G13" s="94"/>
    </row>
    <row r="14" spans="1:7" ht="87" x14ac:dyDescent="0.2">
      <c r="A14" s="90" t="s">
        <v>165</v>
      </c>
      <c r="B14" s="27" t="s">
        <v>106</v>
      </c>
      <c r="C14" s="40"/>
    </row>
    <row r="15" spans="1:7" ht="30" x14ac:dyDescent="0.2">
      <c r="A15" s="90"/>
      <c r="B15" s="28" t="s">
        <v>158</v>
      </c>
      <c r="C15" s="40"/>
    </row>
    <row r="16" spans="1:7" ht="15" thickBot="1" x14ac:dyDescent="0.25"/>
    <row r="17" spans="2:9" ht="33" customHeight="1" thickBot="1" x14ac:dyDescent="0.25">
      <c r="B17" s="88" t="s">
        <v>41</v>
      </c>
      <c r="C17" s="89"/>
      <c r="D17" s="33" t="s">
        <v>134</v>
      </c>
      <c r="E17" s="39">
        <f>SUM(C19:C21)</f>
        <v>0</v>
      </c>
    </row>
    <row r="18" spans="2:9" ht="6" customHeight="1" x14ac:dyDescent="0.2"/>
    <row r="19" spans="2:9" ht="102.75" customHeight="1" x14ac:dyDescent="0.2">
      <c r="B19" s="27" t="s">
        <v>174</v>
      </c>
      <c r="C19" s="40"/>
      <c r="D19" s="91" t="s">
        <v>175</v>
      </c>
      <c r="E19" s="92"/>
      <c r="F19" s="92"/>
      <c r="G19" s="92"/>
    </row>
    <row r="20" spans="2:9" ht="44.25" x14ac:dyDescent="0.2">
      <c r="B20" s="27" t="s">
        <v>108</v>
      </c>
      <c r="C20" s="40"/>
    </row>
    <row r="21" spans="2:9" ht="30" x14ac:dyDescent="0.2">
      <c r="B21" s="27" t="s">
        <v>157</v>
      </c>
      <c r="C21" s="40"/>
    </row>
    <row r="24" spans="2:9" ht="35.25" customHeight="1" x14ac:dyDescent="0.2">
      <c r="B24" s="87" t="s">
        <v>38</v>
      </c>
      <c r="C24" s="87"/>
      <c r="D24" s="87"/>
      <c r="E24" s="87"/>
    </row>
    <row r="25" spans="2:9" ht="15" thickBot="1" x14ac:dyDescent="0.25">
      <c r="B25" s="10"/>
    </row>
    <row r="26" spans="2:9" ht="32.25" thickBot="1" x14ac:dyDescent="0.25">
      <c r="B26" s="11" t="s">
        <v>1</v>
      </c>
      <c r="C26" s="33" t="s">
        <v>2</v>
      </c>
      <c r="D26" s="33" t="s">
        <v>39</v>
      </c>
      <c r="E26" s="33" t="s">
        <v>37</v>
      </c>
    </row>
    <row r="27" spans="2:9" ht="15" x14ac:dyDescent="0.2">
      <c r="B27" s="28" t="s">
        <v>163</v>
      </c>
      <c r="C27" s="42" t="s">
        <v>3</v>
      </c>
      <c r="D27" s="42" t="s">
        <v>161</v>
      </c>
      <c r="E27" s="40"/>
      <c r="F27" s="81" t="str">
        <f>IF(AND(E27&lt;&gt;"",E28&lt;&gt;""),"Incohérence relevée : lignes bénéfice et déficit complétées  =&gt; Un seul choix possible","")</f>
        <v/>
      </c>
      <c r="G27" s="82"/>
      <c r="H27" s="82"/>
      <c r="I27" s="82"/>
    </row>
    <row r="28" spans="2:9" ht="15" x14ac:dyDescent="0.2">
      <c r="B28" s="28" t="s">
        <v>164</v>
      </c>
      <c r="C28" s="42" t="s">
        <v>4</v>
      </c>
      <c r="D28" s="42" t="s">
        <v>162</v>
      </c>
      <c r="E28" s="40"/>
      <c r="F28" s="81"/>
      <c r="G28" s="82"/>
      <c r="H28" s="82"/>
      <c r="I28" s="82"/>
    </row>
    <row r="29" spans="2:9" ht="30" x14ac:dyDescent="0.2">
      <c r="B29" s="28" t="s">
        <v>160</v>
      </c>
      <c r="C29" s="42" t="s">
        <v>3</v>
      </c>
      <c r="D29" s="42" t="s">
        <v>151</v>
      </c>
      <c r="E29" s="40"/>
    </row>
    <row r="30" spans="2:9" ht="30" x14ac:dyDescent="0.2">
      <c r="B30" s="28" t="s">
        <v>43</v>
      </c>
      <c r="C30" s="42" t="s">
        <v>3</v>
      </c>
      <c r="D30" s="42" t="s">
        <v>135</v>
      </c>
      <c r="E30" s="39">
        <f>$E$9</f>
        <v>0</v>
      </c>
    </row>
    <row r="31" spans="2:9" ht="30" x14ac:dyDescent="0.2">
      <c r="B31" s="28" t="s">
        <v>41</v>
      </c>
      <c r="C31" s="42" t="s">
        <v>4</v>
      </c>
      <c r="D31" s="42" t="s">
        <v>134</v>
      </c>
      <c r="E31" s="39">
        <f>$E$17</f>
        <v>0</v>
      </c>
    </row>
    <row r="32" spans="2:9" ht="15" x14ac:dyDescent="0.2">
      <c r="B32" s="28" t="s">
        <v>159</v>
      </c>
      <c r="C32" s="42" t="s">
        <v>3</v>
      </c>
      <c r="D32" s="42" t="s">
        <v>152</v>
      </c>
      <c r="E32" s="40"/>
    </row>
    <row r="33" spans="1:6" ht="15" x14ac:dyDescent="0.2">
      <c r="B33" s="28" t="s">
        <v>153</v>
      </c>
      <c r="C33" s="42" t="s">
        <v>3</v>
      </c>
      <c r="D33" s="42" t="s">
        <v>154</v>
      </c>
      <c r="E33" s="40"/>
    </row>
    <row r="35" spans="1:6" ht="15" x14ac:dyDescent="0.25">
      <c r="A35" s="71" t="s">
        <v>192</v>
      </c>
      <c r="B35" s="28" t="s">
        <v>189</v>
      </c>
      <c r="C35" s="30" t="s">
        <v>4</v>
      </c>
      <c r="D35" s="64" t="s">
        <v>191</v>
      </c>
      <c r="E35" s="16"/>
    </row>
    <row r="36" spans="1:6" ht="15" x14ac:dyDescent="0.25">
      <c r="A36" s="72"/>
      <c r="B36" s="28" t="s">
        <v>190</v>
      </c>
      <c r="C36" s="30" t="s">
        <v>4</v>
      </c>
      <c r="D36" s="64" t="s">
        <v>191</v>
      </c>
      <c r="E36" s="16"/>
    </row>
    <row r="37" spans="1:6" ht="15" thickBot="1" x14ac:dyDescent="0.25">
      <c r="E37" s="65"/>
    </row>
    <row r="38" spans="1:6" ht="28.5" customHeight="1" thickTop="1" thickBot="1" x14ac:dyDescent="0.25">
      <c r="C38" s="85" t="s">
        <v>68</v>
      </c>
      <c r="D38" s="86"/>
      <c r="E38" s="60">
        <f>IF(E27&lt;&gt;"",E27+E29+E30-E31+E32+E33-E35-E36,E29+E30-E31+E32+E33-E28-E35-E36)</f>
        <v>0</v>
      </c>
      <c r="F38" s="61" t="str">
        <f>IF(OR(E38="",E38=0),"",IF(AND(E27&lt;&gt;"",E28&lt;&gt;""),"Revoir le résultat fiscal : déficit à renseigner ou bénéfice uniquement",IF(E38&gt;0,"Reporter le total dans la rubrique HP","Reporter le total dans la rubrique HO")))</f>
        <v/>
      </c>
    </row>
    <row r="39" spans="1:6" ht="15" thickTop="1" x14ac:dyDescent="0.2"/>
    <row r="40" spans="1:6" x14ac:dyDescent="0.2">
      <c r="A40" s="41" t="s">
        <v>35</v>
      </c>
    </row>
    <row r="41" spans="1:6" x14ac:dyDescent="0.2">
      <c r="A41" s="41" t="s">
        <v>36</v>
      </c>
    </row>
    <row r="43" spans="1:6" x14ac:dyDescent="0.2">
      <c r="A43" s="41" t="s">
        <v>111</v>
      </c>
    </row>
    <row r="44" spans="1:6" ht="15" x14ac:dyDescent="0.25">
      <c r="A44" s="45" t="s">
        <v>168</v>
      </c>
    </row>
  </sheetData>
  <sheetProtection password="CA82" sheet="1" objects="1" scenarios="1" selectLockedCells="1"/>
  <protectedRanges>
    <protectedRange sqref="C19:C21 C11:C15 E27:E29 E32:E34" name="Plage1"/>
    <protectedRange sqref="E35:E36" name="Plage1_1"/>
  </protectedRanges>
  <mergeCells count="13">
    <mergeCell ref="A14:A15"/>
    <mergeCell ref="B24:E24"/>
    <mergeCell ref="D19:G19"/>
    <mergeCell ref="D13:G13"/>
    <mergeCell ref="C38:D38"/>
    <mergeCell ref="B17:C17"/>
    <mergeCell ref="A35:A36"/>
    <mergeCell ref="F27:I28"/>
    <mergeCell ref="B1:E3"/>
    <mergeCell ref="C5:E5"/>
    <mergeCell ref="C6:E6"/>
    <mergeCell ref="C7:E7"/>
    <mergeCell ref="B9:C9"/>
  </mergeCells>
  <conditionalFormatting sqref="E27">
    <cfRule type="expression" dxfId="1" priority="1">
      <formula>$E$28&lt;&gt;""</formula>
    </cfRule>
  </conditionalFormatting>
  <conditionalFormatting sqref="E28">
    <cfRule type="expression" dxfId="0" priority="2">
      <formula>$E$27&lt;&gt;""</formula>
    </cfRule>
  </conditionalFormatting>
  <dataValidations count="2">
    <dataValidation type="whole" allowBlank="1" showInputMessage="1" showErrorMessage="1" promptTitle="PLAFOND FISCAL" prompt="Indiquer le montant réintégré à HAUTEUR DU PLAFOND FISCAL" sqref="E35" xr:uid="{00000000-0002-0000-0200-000000000000}">
      <formula1>0</formula1>
      <formula2>2540</formula2>
    </dataValidation>
    <dataValidation type="whole" allowBlank="1" showInputMessage="1" showErrorMessage="1" promptTitle="PLAFOND FISCAL" prompt="Indiquer le montant réintégré à HAUTEUR DU PLAFOND FISCAL sans constituer un déficit fiscal" sqref="E36" xr:uid="{00000000-0002-0000-0200-000001000000}">
      <formula1>0</formula1>
      <formula2>1801</formula2>
    </dataValidation>
  </dataValidations>
  <hyperlinks>
    <hyperlink ref="A44" r:id="rId1" xr:uid="{00000000-0004-0000-0200-000000000000}"/>
  </hyperlinks>
  <pageMargins left="0.7" right="0.7" top="0.75" bottom="0.75" header="0.3" footer="0.3"/>
  <pageSetup paperSize="9" scale="52" orientation="portrait" horizontalDpi="1200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I41"/>
  <sheetViews>
    <sheetView workbookViewId="0">
      <selection activeCell="D4" sqref="D4"/>
    </sheetView>
  </sheetViews>
  <sheetFormatPr baseColWidth="10" defaultColWidth="11.42578125" defaultRowHeight="14.25" x14ac:dyDescent="0.2"/>
  <cols>
    <col min="1" max="1" width="37.7109375" style="6" customWidth="1"/>
    <col min="2" max="2" width="48.5703125" style="6" customWidth="1"/>
    <col min="3" max="3" width="24.5703125" style="6" bestFit="1" customWidth="1"/>
    <col min="4" max="5" width="11.42578125" style="6"/>
    <col min="6" max="7" width="30.7109375" style="6" bestFit="1" customWidth="1"/>
    <col min="8" max="9" width="11.42578125" style="6"/>
    <col min="10" max="10" width="12.5703125" style="6" customWidth="1"/>
    <col min="11" max="11" width="21.42578125" style="6" customWidth="1"/>
    <col min="12" max="12" width="13.7109375" style="6" customWidth="1"/>
    <col min="13" max="16384" width="11.42578125" style="6"/>
  </cols>
  <sheetData>
    <row r="1" spans="1:9" ht="105" customHeight="1" x14ac:dyDescent="0.2">
      <c r="B1" s="95" t="s">
        <v>44</v>
      </c>
      <c r="C1" s="95"/>
      <c r="D1" s="95"/>
      <c r="E1" s="95"/>
      <c r="F1" s="95"/>
      <c r="G1" s="95"/>
      <c r="H1" s="95"/>
      <c r="I1" s="95"/>
    </row>
    <row r="2" spans="1:9" ht="15" thickBot="1" x14ac:dyDescent="0.25"/>
    <row r="3" spans="1:9" ht="32.25" thickBot="1" x14ac:dyDescent="0.25">
      <c r="A3" s="8"/>
      <c r="B3" s="33" t="s">
        <v>1</v>
      </c>
      <c r="C3" s="33" t="s">
        <v>67</v>
      </c>
      <c r="D3" s="33" t="s">
        <v>143</v>
      </c>
      <c r="E3" s="33" t="s">
        <v>142</v>
      </c>
      <c r="F3" s="33" t="s">
        <v>114</v>
      </c>
    </row>
    <row r="4" spans="1:9" x14ac:dyDescent="0.2">
      <c r="B4" s="27" t="s">
        <v>51</v>
      </c>
      <c r="C4" s="46" t="s">
        <v>66</v>
      </c>
      <c r="D4" s="40"/>
      <c r="E4" s="40"/>
      <c r="F4" s="46" t="s">
        <v>75</v>
      </c>
    </row>
    <row r="5" spans="1:9" ht="15" x14ac:dyDescent="0.2">
      <c r="B5" s="5"/>
    </row>
    <row r="6" spans="1:9" ht="45" customHeight="1" x14ac:dyDescent="0.2">
      <c r="A6" s="9"/>
      <c r="B6" s="27" t="s">
        <v>53</v>
      </c>
      <c r="C6" s="46" t="s">
        <v>54</v>
      </c>
      <c r="D6" s="40"/>
      <c r="E6" s="40"/>
      <c r="F6" s="96" t="s">
        <v>84</v>
      </c>
    </row>
    <row r="7" spans="1:9" ht="28.5" x14ac:dyDescent="0.2">
      <c r="A7" s="9"/>
      <c r="B7" s="27" t="s">
        <v>55</v>
      </c>
      <c r="C7" s="46" t="s">
        <v>56</v>
      </c>
      <c r="D7" s="40"/>
      <c r="E7" s="40"/>
      <c r="F7" s="97"/>
    </row>
    <row r="8" spans="1:9" ht="28.5" x14ac:dyDescent="0.2">
      <c r="A8" s="9"/>
      <c r="B8" s="27" t="s">
        <v>57</v>
      </c>
      <c r="C8" s="46" t="s">
        <v>58</v>
      </c>
      <c r="D8" s="40"/>
      <c r="E8" s="40"/>
      <c r="F8" s="97"/>
    </row>
    <row r="9" spans="1:9" ht="28.5" x14ac:dyDescent="0.2">
      <c r="A9" s="14" t="s">
        <v>52</v>
      </c>
      <c r="B9" s="27" t="s">
        <v>59</v>
      </c>
      <c r="C9" s="46" t="s">
        <v>60</v>
      </c>
      <c r="D9" s="40"/>
      <c r="E9" s="40"/>
      <c r="F9" s="97"/>
    </row>
    <row r="10" spans="1:9" ht="90" customHeight="1" x14ac:dyDescent="0.2">
      <c r="A10" s="9"/>
      <c r="B10" s="27" t="s">
        <v>61</v>
      </c>
      <c r="C10" s="46" t="s">
        <v>62</v>
      </c>
      <c r="D10" s="40"/>
      <c r="E10" s="40"/>
      <c r="F10" s="97"/>
      <c r="G10" s="52" t="s">
        <v>65</v>
      </c>
    </row>
    <row r="11" spans="1:9" ht="60" customHeight="1" x14ac:dyDescent="0.2">
      <c r="A11" s="9"/>
      <c r="B11" s="27" t="s">
        <v>176</v>
      </c>
      <c r="C11" s="46" t="s">
        <v>63</v>
      </c>
      <c r="D11" s="40"/>
      <c r="E11" s="40"/>
      <c r="F11" s="98"/>
      <c r="G11" s="51" t="s">
        <v>64</v>
      </c>
    </row>
    <row r="13" spans="1:9" ht="60" customHeight="1" x14ac:dyDescent="0.2">
      <c r="A13" s="9"/>
      <c r="B13" s="27" t="s">
        <v>69</v>
      </c>
      <c r="C13" s="46" t="s">
        <v>92</v>
      </c>
      <c r="D13" s="40"/>
      <c r="E13" s="40"/>
    </row>
    <row r="14" spans="1:9" ht="15.75" x14ac:dyDescent="0.2">
      <c r="A14" s="12" t="s">
        <v>74</v>
      </c>
      <c r="B14" s="27" t="s">
        <v>94</v>
      </c>
      <c r="C14" s="46" t="s">
        <v>93</v>
      </c>
      <c r="D14" s="40"/>
      <c r="E14" s="40"/>
    </row>
    <row r="15" spans="1:9" ht="15" x14ac:dyDescent="0.2">
      <c r="A15" s="9"/>
      <c r="B15" s="27" t="s">
        <v>71</v>
      </c>
      <c r="C15" s="46" t="s">
        <v>70</v>
      </c>
      <c r="D15" s="40"/>
      <c r="E15" s="40"/>
    </row>
    <row r="16" spans="1:9" ht="28.5" x14ac:dyDescent="0.2">
      <c r="A16" s="9"/>
      <c r="B16" s="27" t="s">
        <v>72</v>
      </c>
      <c r="C16" s="46" t="s">
        <v>73</v>
      </c>
      <c r="D16" s="40"/>
      <c r="E16" s="40"/>
    </row>
    <row r="18" spans="1:6" ht="30" x14ac:dyDescent="0.2">
      <c r="A18" s="9"/>
      <c r="B18" s="28" t="s">
        <v>146</v>
      </c>
      <c r="C18" s="56" t="s">
        <v>145</v>
      </c>
      <c r="D18" s="58"/>
      <c r="E18" s="40"/>
    </row>
    <row r="19" spans="1:6" ht="30" x14ac:dyDescent="0.2">
      <c r="A19" s="57" t="s">
        <v>144</v>
      </c>
      <c r="B19" s="28" t="s">
        <v>147</v>
      </c>
      <c r="C19" s="56" t="s">
        <v>148</v>
      </c>
      <c r="D19" s="58"/>
      <c r="E19" s="40"/>
    </row>
    <row r="20" spans="1:6" ht="30" x14ac:dyDescent="0.2">
      <c r="A20" s="57"/>
      <c r="B20" s="28" t="s">
        <v>149</v>
      </c>
      <c r="C20" s="56" t="s">
        <v>150</v>
      </c>
      <c r="D20" s="58"/>
      <c r="E20" s="40"/>
    </row>
    <row r="22" spans="1:6" ht="15" customHeight="1" x14ac:dyDescent="0.2">
      <c r="A22" s="102" t="s">
        <v>118</v>
      </c>
      <c r="B22" s="27" t="s">
        <v>119</v>
      </c>
      <c r="C22" s="46" t="s">
        <v>76</v>
      </c>
      <c r="D22" s="99"/>
      <c r="E22" s="99"/>
      <c r="F22" s="96" t="s">
        <v>180</v>
      </c>
    </row>
    <row r="23" spans="1:6" x14ac:dyDescent="0.2">
      <c r="A23" s="102"/>
      <c r="B23" s="27" t="s">
        <v>119</v>
      </c>
      <c r="C23" s="46" t="s">
        <v>86</v>
      </c>
      <c r="D23" s="100"/>
      <c r="E23" s="100"/>
      <c r="F23" s="97"/>
    </row>
    <row r="24" spans="1:6" x14ac:dyDescent="0.2">
      <c r="A24" s="102"/>
      <c r="B24" s="27" t="s">
        <v>120</v>
      </c>
      <c r="C24" s="46" t="s">
        <v>87</v>
      </c>
      <c r="D24" s="100"/>
      <c r="E24" s="100"/>
      <c r="F24" s="97"/>
    </row>
    <row r="25" spans="1:6" ht="28.5" x14ac:dyDescent="0.2">
      <c r="A25" s="102"/>
      <c r="B25" s="27" t="s">
        <v>123</v>
      </c>
      <c r="C25" s="46" t="s">
        <v>77</v>
      </c>
      <c r="D25" s="100"/>
      <c r="E25" s="100"/>
      <c r="F25" s="97"/>
    </row>
    <row r="26" spans="1:6" ht="42.75" x14ac:dyDescent="0.2">
      <c r="A26" s="102"/>
      <c r="B26" s="27" t="s">
        <v>121</v>
      </c>
      <c r="C26" s="46" t="s">
        <v>88</v>
      </c>
      <c r="D26" s="100"/>
      <c r="E26" s="100"/>
      <c r="F26" s="97"/>
    </row>
    <row r="27" spans="1:6" ht="57" x14ac:dyDescent="0.2">
      <c r="A27" s="102"/>
      <c r="B27" s="27" t="s">
        <v>177</v>
      </c>
      <c r="C27" s="46" t="s">
        <v>78</v>
      </c>
      <c r="D27" s="100"/>
      <c r="E27" s="100"/>
      <c r="F27" s="97"/>
    </row>
    <row r="28" spans="1:6" ht="28.5" x14ac:dyDescent="0.2">
      <c r="A28" s="102"/>
      <c r="B28" s="27" t="s">
        <v>122</v>
      </c>
      <c r="C28" s="46" t="s">
        <v>79</v>
      </c>
      <c r="D28" s="100"/>
      <c r="E28" s="100"/>
      <c r="F28" s="97"/>
    </row>
    <row r="29" spans="1:6" x14ac:dyDescent="0.2">
      <c r="A29" s="102"/>
      <c r="B29" s="27"/>
      <c r="C29" s="46" t="s">
        <v>80</v>
      </c>
      <c r="D29" s="100"/>
      <c r="E29" s="100"/>
      <c r="F29" s="97"/>
    </row>
    <row r="30" spans="1:6" ht="28.5" x14ac:dyDescent="0.2">
      <c r="A30" s="102"/>
      <c r="B30" s="27" t="s">
        <v>124</v>
      </c>
      <c r="C30" s="46" t="s">
        <v>89</v>
      </c>
      <c r="D30" s="100"/>
      <c r="E30" s="100"/>
      <c r="F30" s="97"/>
    </row>
    <row r="31" spans="1:6" x14ac:dyDescent="0.2">
      <c r="A31" s="102"/>
      <c r="B31" s="27" t="s">
        <v>125</v>
      </c>
      <c r="C31" s="46" t="s">
        <v>90</v>
      </c>
      <c r="D31" s="100"/>
      <c r="E31" s="100"/>
      <c r="F31" s="97"/>
    </row>
    <row r="32" spans="1:6" x14ac:dyDescent="0.2">
      <c r="A32" s="102"/>
      <c r="B32" s="27" t="s">
        <v>125</v>
      </c>
      <c r="C32" s="46" t="s">
        <v>81</v>
      </c>
      <c r="D32" s="100"/>
      <c r="E32" s="100"/>
      <c r="F32" s="97"/>
    </row>
    <row r="33" spans="1:6" ht="28.5" x14ac:dyDescent="0.2">
      <c r="A33" s="102"/>
      <c r="B33" s="27" t="s">
        <v>178</v>
      </c>
      <c r="C33" s="46" t="s">
        <v>82</v>
      </c>
      <c r="D33" s="100"/>
      <c r="E33" s="100"/>
      <c r="F33" s="97"/>
    </row>
    <row r="34" spans="1:6" x14ac:dyDescent="0.2">
      <c r="A34" s="102"/>
      <c r="B34" s="27" t="s">
        <v>126</v>
      </c>
      <c r="C34" s="46" t="s">
        <v>83</v>
      </c>
      <c r="D34" s="100"/>
      <c r="E34" s="100"/>
      <c r="F34" s="97"/>
    </row>
    <row r="35" spans="1:6" x14ac:dyDescent="0.2">
      <c r="A35" s="102"/>
      <c r="B35" s="27" t="s">
        <v>127</v>
      </c>
      <c r="C35" s="46" t="s">
        <v>91</v>
      </c>
      <c r="D35" s="101"/>
      <c r="E35" s="101"/>
      <c r="F35" s="98"/>
    </row>
    <row r="36" spans="1:6" ht="15.75" x14ac:dyDescent="0.2">
      <c r="C36" s="48"/>
      <c r="D36" s="49"/>
      <c r="E36" s="55"/>
    </row>
    <row r="37" spans="1:6" ht="15.75" x14ac:dyDescent="0.2">
      <c r="C37" s="62" t="s">
        <v>140</v>
      </c>
      <c r="D37" s="7">
        <f>D4+SUM(D6:D11)+SUM(D13:D16)+D22</f>
        <v>0</v>
      </c>
      <c r="E37" s="13" t="s">
        <v>141</v>
      </c>
      <c r="F37" s="7">
        <f>E4+SUM(E6:E11)+SUM(E13:E16)+E22+SUM(E18:E20)</f>
        <v>0</v>
      </c>
    </row>
    <row r="40" spans="1:6" x14ac:dyDescent="0.2">
      <c r="A40" s="41" t="s">
        <v>35</v>
      </c>
    </row>
    <row r="41" spans="1:6" x14ac:dyDescent="0.2">
      <c r="A41" s="41" t="s">
        <v>36</v>
      </c>
    </row>
  </sheetData>
  <sheetProtection algorithmName="SHA-512" hashValue="qgJwuCuMQbmFxF2YqMAp1trnqyaT7viaYjKxHPSgjtsAqEQXgFNJ6yjBJvx7LTKPoU7M4IN+AXJ9cMbFciGuJw==" saltValue="n34UW+eLX2CXknwe8UWiPg==" spinCount="100000" sheet="1" objects="1" scenarios="1" selectLockedCells="1"/>
  <protectedRanges>
    <protectedRange sqref="E4 E6:E11 E13:E16 E18:E20 E22" name="ba"/>
    <protectedRange sqref="D4 D6:D11 D13:D16 D22" name="bic"/>
  </protectedRanges>
  <mergeCells count="6">
    <mergeCell ref="B1:I1"/>
    <mergeCell ref="F6:F11"/>
    <mergeCell ref="F22:F35"/>
    <mergeCell ref="D22:D35"/>
    <mergeCell ref="A22:A35"/>
    <mergeCell ref="E22:E35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E18"/>
  <sheetViews>
    <sheetView workbookViewId="0">
      <selection activeCell="D6" sqref="D6"/>
    </sheetView>
  </sheetViews>
  <sheetFormatPr baseColWidth="10" defaultColWidth="11.42578125" defaultRowHeight="15" x14ac:dyDescent="0.25"/>
  <cols>
    <col min="1" max="1" width="38.85546875" style="1" customWidth="1"/>
    <col min="2" max="2" width="35.5703125" style="1" customWidth="1"/>
    <col min="3" max="3" width="17.5703125" style="1" customWidth="1"/>
    <col min="4" max="16384" width="11.42578125" style="1"/>
  </cols>
  <sheetData>
    <row r="1" spans="2:5" x14ac:dyDescent="0.25">
      <c r="B1" s="103" t="s">
        <v>50</v>
      </c>
      <c r="C1" s="103"/>
      <c r="D1" s="103"/>
    </row>
    <row r="2" spans="2:5" x14ac:dyDescent="0.25">
      <c r="B2" s="103"/>
      <c r="C2" s="103"/>
      <c r="D2" s="103"/>
    </row>
    <row r="3" spans="2:5" x14ac:dyDescent="0.25">
      <c r="B3" s="103"/>
      <c r="C3" s="103"/>
      <c r="D3" s="103"/>
    </row>
    <row r="4" spans="2:5" ht="15.75" thickBot="1" x14ac:dyDescent="0.3"/>
    <row r="5" spans="2:5" ht="32.25" thickBot="1" x14ac:dyDescent="0.3">
      <c r="B5" s="33" t="s">
        <v>1</v>
      </c>
      <c r="C5" s="33" t="s">
        <v>39</v>
      </c>
      <c r="D5" s="33" t="s">
        <v>136</v>
      </c>
      <c r="E5" s="33" t="s">
        <v>137</v>
      </c>
    </row>
    <row r="6" spans="2:5" ht="29.25" x14ac:dyDescent="0.25">
      <c r="B6" s="28" t="s">
        <v>179</v>
      </c>
      <c r="C6" s="46">
        <v>655</v>
      </c>
      <c r="D6" s="47"/>
      <c r="E6" s="47"/>
    </row>
    <row r="7" spans="2:5" ht="73.5" x14ac:dyDescent="0.25">
      <c r="B7" s="28" t="s">
        <v>128</v>
      </c>
      <c r="C7" s="46">
        <v>643</v>
      </c>
      <c r="D7" s="16"/>
      <c r="E7" s="16"/>
    </row>
    <row r="8" spans="2:5" ht="59.25" x14ac:dyDescent="0.25">
      <c r="B8" s="28" t="s">
        <v>129</v>
      </c>
      <c r="C8" s="46">
        <v>645</v>
      </c>
      <c r="D8" s="16"/>
      <c r="E8" s="16"/>
    </row>
    <row r="9" spans="2:5" ht="89.25" x14ac:dyDescent="0.25">
      <c r="B9" s="28" t="s">
        <v>130</v>
      </c>
      <c r="C9" s="46">
        <v>647</v>
      </c>
      <c r="D9" s="16"/>
      <c r="E9" s="16"/>
    </row>
    <row r="10" spans="2:5" ht="74.25" x14ac:dyDescent="0.25">
      <c r="B10" s="28" t="s">
        <v>138</v>
      </c>
      <c r="C10" s="46">
        <v>648</v>
      </c>
      <c r="D10" s="16"/>
      <c r="E10" s="16"/>
    </row>
    <row r="11" spans="2:5" ht="59.25" x14ac:dyDescent="0.25">
      <c r="B11" s="28" t="s">
        <v>139</v>
      </c>
      <c r="C11" s="46">
        <v>641</v>
      </c>
      <c r="D11" s="16"/>
      <c r="E11" s="16"/>
    </row>
    <row r="12" spans="2:5" ht="74.25" x14ac:dyDescent="0.25">
      <c r="B12" s="28" t="s">
        <v>131</v>
      </c>
      <c r="C12" s="46">
        <v>990</v>
      </c>
      <c r="D12" s="16"/>
      <c r="E12" s="16"/>
    </row>
    <row r="13" spans="2:5" ht="74.25" x14ac:dyDescent="0.25">
      <c r="B13" s="28" t="s">
        <v>132</v>
      </c>
      <c r="C13" s="46">
        <v>649</v>
      </c>
      <c r="D13" s="16"/>
      <c r="E13" s="16"/>
    </row>
    <row r="14" spans="2:5" ht="15.75" x14ac:dyDescent="0.25">
      <c r="B14"/>
      <c r="C14" s="50" t="s">
        <v>25</v>
      </c>
      <c r="D14" s="17">
        <f>SUM(D6:D13)</f>
        <v>0</v>
      </c>
      <c r="E14" s="17">
        <f>SUM(E6:E13)</f>
        <v>0</v>
      </c>
    </row>
    <row r="17" spans="1:1" x14ac:dyDescent="0.25">
      <c r="A17" s="41" t="s">
        <v>35</v>
      </c>
    </row>
    <row r="18" spans="1:1" x14ac:dyDescent="0.25">
      <c r="A18" s="41" t="s">
        <v>36</v>
      </c>
    </row>
  </sheetData>
  <sheetProtection algorithmName="SHA-512" hashValue="+up6mcvL4+6i4y7xJE+8x2dUN60r4ad4ix+Qe8x9T9nEDuESBBBRXbc88XKkxaRO91gO86KxDdI1dqwJsALrFA==" saltValue="gKEB5LzB5ETDBXabp67b6A==" spinCount="100000" sheet="1" objects="1" scenarios="1" selectLockedCells="1"/>
  <protectedRanges>
    <protectedRange sqref="D6:E13" name="Plage1_1"/>
  </protectedRanges>
  <mergeCells count="1">
    <mergeCell ref="B1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Revenu brut social BNC</vt:lpstr>
      <vt:lpstr>Revenu brut social BIC</vt:lpstr>
      <vt:lpstr>Revenu brut social BA</vt:lpstr>
      <vt:lpstr>Retraitements détaillés BIC-BA</vt:lpstr>
      <vt:lpstr>Déductions exceptionnelles</vt:lpstr>
    </vt:vector>
  </TitlesOfParts>
  <Company>ARCOLIB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Djamal ABDOU</dc:creator>
  <cp:lastModifiedBy>Djamal ABDOU</cp:lastModifiedBy>
  <cp:lastPrinted>2026-04-07T11:08:33Z</cp:lastPrinted>
  <dcterms:created xsi:type="dcterms:W3CDTF">2026-03-30T06:20:25Z</dcterms:created>
  <dcterms:modified xsi:type="dcterms:W3CDTF">2026-04-14T07:12:12Z</dcterms:modified>
</cp:coreProperties>
</file>